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alcolo IRPEF" sheetId="1" state="visible" r:id="rId3"/>
    <sheet name="Parametri fiscali" sheetId="2" state="visible" r:id="rId4"/>
    <sheet name="Istruzioni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<sst xmlns="http://schemas.openxmlformats.org/spreadsheetml/2006/main" count="101" uniqueCount="94">
  <si>
    <t xml:space="preserve">Calcolo IRPEF — scaglioni e detrazioni</t>
  </si>
  <si>
    <t xml:space="preserve">Strumento di stima e controllo — non sostituisce la dichiarazione fiscale né la consulenza professionale</t>
  </si>
  <si>
    <t xml:space="preserve">ID contribuente</t>
  </si>
  <si>
    <t xml:space="preserve">Nome e cognome</t>
  </si>
  <si>
    <t xml:space="preserve">Città</t>
  </si>
  <si>
    <t xml:space="preserve">Data elaborazione</t>
  </si>
  <si>
    <t xml:space="preserve">Tipologia reddito</t>
  </si>
  <si>
    <t xml:space="preserve">Reddito imponibile</t>
  </si>
  <si>
    <t xml:space="preserve">Detrazione lavoro verificata</t>
  </si>
  <si>
    <t xml:space="preserve">Altre detrazioni</t>
  </si>
  <si>
    <t xml:space="preserve">Oneri detraibili</t>
  </si>
  <si>
    <t xml:space="preserve">Aliquota oneri</t>
  </si>
  <si>
    <t xml:space="preserve">IRPEF lorda</t>
  </si>
  <si>
    <t xml:space="preserve">Detrazione oneri</t>
  </si>
  <si>
    <t xml:space="preserve">Detrazioni totali</t>
  </si>
  <si>
    <t xml:space="preserve">IRPEF netta</t>
  </si>
  <si>
    <t xml:space="preserve">Controllo dati</t>
  </si>
  <si>
    <t xml:space="preserve">C001</t>
  </si>
  <si>
    <t xml:space="preserve">Marco Rossi</t>
  </si>
  <si>
    <t xml:space="preserve">Roma</t>
  </si>
  <si>
    <t xml:space="preserve">Lavoro dipendente</t>
  </si>
  <si>
    <t xml:space="preserve">C002</t>
  </si>
  <si>
    <t xml:space="preserve">Giulia Bianchi</t>
  </si>
  <si>
    <t xml:space="preserve">Milano</t>
  </si>
  <si>
    <t xml:space="preserve">C003</t>
  </si>
  <si>
    <t xml:space="preserve">Luca Conti</t>
  </si>
  <si>
    <t xml:space="preserve">Torino</t>
  </si>
  <si>
    <t xml:space="preserve">Lavoro autonomo</t>
  </si>
  <si>
    <t xml:space="preserve">C004</t>
  </si>
  <si>
    <t xml:space="preserve">Sara Esposito</t>
  </si>
  <si>
    <t xml:space="preserve">Napoli</t>
  </si>
  <si>
    <t xml:space="preserve">Pensione</t>
  </si>
  <si>
    <t xml:space="preserve">C005</t>
  </si>
  <si>
    <t xml:space="preserve">Alessandro Greco</t>
  </si>
  <si>
    <t xml:space="preserve">Bologna</t>
  </si>
  <si>
    <t xml:space="preserve">C006</t>
  </si>
  <si>
    <t xml:space="preserve">Francesca Marino</t>
  </si>
  <si>
    <t xml:space="preserve">Firenze</t>
  </si>
  <si>
    <t xml:space="preserve">C007</t>
  </si>
  <si>
    <t xml:space="preserve">Davide Colombo</t>
  </si>
  <si>
    <t xml:space="preserve">Padova</t>
  </si>
  <si>
    <t xml:space="preserve">C008</t>
  </si>
  <si>
    <t xml:space="preserve">Elena Rizzo</t>
  </si>
  <si>
    <t xml:space="preserve">Bari</t>
  </si>
  <si>
    <t xml:space="preserve">C009</t>
  </si>
  <si>
    <t xml:space="preserve">Stefano Ferrari</t>
  </si>
  <si>
    <t xml:space="preserve">Genova</t>
  </si>
  <si>
    <t xml:space="preserve">C010</t>
  </si>
  <si>
    <t xml:space="preserve">Chiara Lombardi</t>
  </si>
  <si>
    <t xml:space="preserve">Verona</t>
  </si>
  <si>
    <t xml:space="preserve">Altro</t>
  </si>
  <si>
    <t xml:space="preserve">Parametri IRPEF — aggiornare per l'anno d'imposta selezionato</t>
  </si>
  <si>
    <t xml:space="preserve">Anno d'imposta</t>
  </si>
  <si>
    <t xml:space="preserve">Data aggiornamento parametri</t>
  </si>
  <si>
    <t xml:space="preserve">Fonte normativa</t>
  </si>
  <si>
    <t xml:space="preserve">Normativa vigente e documentazione Agenzia delle Entrate</t>
  </si>
  <si>
    <t xml:space="preserve">Scaglioni IRPEF (valori indicativi: verificare sulla normativa vigente e sui documenti dell'Agenzia delle Entrate)</t>
  </si>
  <si>
    <t xml:space="preserve">Primo scaglione</t>
  </si>
  <si>
    <t xml:space="preserve">Verificare limiti e aliquota</t>
  </si>
  <si>
    <t xml:space="preserve">Secondo scaglione</t>
  </si>
  <si>
    <t xml:space="preserve">Terzo scaglione</t>
  </si>
  <si>
    <t xml:space="preserve">Limite superiore aggiornabile</t>
  </si>
  <si>
    <t xml:space="preserve">Riga finale di sicurezza</t>
  </si>
  <si>
    <t xml:space="preserve">Non incide sul calcolo</t>
  </si>
  <si>
    <t xml:space="preserve">Detrazioni — inserire importi verificati caso per caso (non calcolati automaticamente dal modello)</t>
  </si>
  <si>
    <t xml:space="preserve">Voce di detrazione</t>
  </si>
  <si>
    <t xml:space="preserve">Importo inserito/verificato</t>
  </si>
  <si>
    <t xml:space="preserve">Nota o fonte</t>
  </si>
  <si>
    <t xml:space="preserve">Detrazione da lavoro dipendente</t>
  </si>
  <si>
    <t xml:space="preserve">Varia in base al reddito: verificare calcolo aggiornato</t>
  </si>
  <si>
    <t xml:space="preserve">Detrazione da pensione</t>
  </si>
  <si>
    <t xml:space="preserve">Varia in base al reddito e all'età: verificare</t>
  </si>
  <si>
    <t xml:space="preserve">Detrazione da lavoro autonomo</t>
  </si>
  <si>
    <t xml:space="preserve">Verificare condizioni e limiti di reddito</t>
  </si>
  <si>
    <t xml:space="preserve">Altre detrazioni spettanti</t>
  </si>
  <si>
    <t xml:space="preserve">Familiari a carico, spese sanitarie ecc.</t>
  </si>
  <si>
    <t xml:space="preserve">Oneri detraibili (promemoria)</t>
  </si>
  <si>
    <t xml:space="preserve">Inserire gli oneri riga per riga nel foglio Calcolo IRPEF</t>
  </si>
  <si>
    <t xml:space="preserve">Percentuale di detrazione applicabile agli oneri</t>
  </si>
  <si>
    <t xml:space="preserve">Es. 19%: verificare la percentuale applicabile</t>
  </si>
  <si>
    <t xml:space="preserve">Nota: importi e aliquote NON sono immutabili né definitivi. Devono essere verificati sulla normativa vigente e sui documenti ufficiali dell'Agenzia delle Entrate per l'anno d'imposta selezionato.</t>
  </si>
  <si>
    <t xml:space="preserve">Istruzioni d'uso — Modello Calcolo IRPEF (Maestro Excel)</t>
  </si>
  <si>
    <t xml:space="preserve">1. Aggiornare i parametri</t>
  </si>
  <si>
    <t xml:space="preserve">Nel foglio «Parametri fiscali» aggiornare anno d'imposta, scaglioni, aliquote e detrazioni. Le celle con sfondo giallo chiaro sono modificabili.</t>
  </si>
  <si>
    <t xml:space="preserve">2. Inserire importi verificati</t>
  </si>
  <si>
    <t xml:space="preserve">Nel foglio «Calcolo IRPEF» inserire per ciascun contribuente reddito imponibile, detrazione da lavoro verificata, altre detrazioni, oneri detraibili e relativa aliquota. Il modello non calcola automaticamente detrazioni non determinate dai dati disponibili.</t>
  </si>
  <si>
    <t xml:space="preserve">3. Controllare la normativa</t>
  </si>
  <si>
    <t xml:space="preserve">Verificare sempre scaglioni, aliquote e detrazioni sulla normativa vigente e sui documenti ufficiali dell'Agenzia delle Entrate per l'anno d'imposta considerato.</t>
  </si>
  <si>
    <t xml:space="preserve">4. Ambito del calcolo</t>
  </si>
  <si>
    <t xml:space="preserve">Il modello stima la sola IRPEF lorda e netta. Non comprende addizionali regionali e comunali, contributi INPS, cedolare secca, crediti d'imposta né gli adempimenti tramite modello F24, che richiedono verifiche separate.</t>
  </si>
  <si>
    <t xml:space="preserve">5. Privacy e GDPR</t>
  </si>
  <si>
    <t xml:space="preserve">Non inserire dati personali reali non necessari (es. codice fiscale, partita IVA): applicare i principi del GDPR e le indicazioni del Garante per la protezione dei dati personali. I dati di esempio sono fittizi.</t>
  </si>
  <si>
    <t xml:space="preserve">Avvertenza</t>
  </si>
  <si>
    <t xml:space="preserve">Questo file è uno strumento di stima e controllo: non costituisce dichiarazione fiscale né consulenza professionale. Per casi concreti rivolgersi a un commercialista o a un CAF.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</si>
</sst>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&quot;€ &quot;#,##0.00"/>
    <numFmt numFmtId="167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293B"/>
      <name val="Cambria"/>
      <family val="0"/>
      <charset val="1"/>
    </font>
    <font>
      <i val="true"/>
      <sz val="9"/>
      <color rgb="FF6B728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16A34A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2"/>
      <color rgb="FF15803D"/>
      <name val="Cambria"/>
      <family val="0"/>
      <charset val="1"/>
    </font>
    <font>
      <b val="true"/>
      <sz val="11"/>
      <color rgb="FFDC2626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FFBEB"/>
        <bgColor rgb="FFF8FAFC"/>
      </patternFill>
    </fill>
    <fill>
      <patternFill patternType="solid">
        <fgColor rgb="FFF8FA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DC2626"/>
      </font>
      <fill>
        <patternFill>
          <bgColor rgb="FFFEE2E2"/>
        </patternFill>
      </fill>
    </dxf>
    <dxf>
      <font>
        <b val="1"/>
        <color rgb="FF16A34A"/>
      </font>
      <fill>
        <patternFill>
          <bgColor rgb="FFDCFCE7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15803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AFC"/>
      <rgbColor rgb="FFCCFFCC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0"/>
    <col collapsed="false" customWidth="true" hidden="false" outlineLevel="0" max="9" min="8" style="0" width="15"/>
    <col collapsed="false" customWidth="true" hidden="false" outlineLevel="0" max="10" min="10" style="0" width="13"/>
    <col collapsed="false" customWidth="true" hidden="false" outlineLevel="0" max="11" min="11" style="0" width="14"/>
    <col collapsed="false" customWidth="true" hidden="false" outlineLevel="0" max="12" min="12" style="0" width="15"/>
    <col collapsed="false" customWidth="true" hidden="false" outlineLevel="0" max="13" min="13" style="0" width="16"/>
    <col collapsed="false" customWidth="true" hidden="false" outlineLevel="0" max="14" min="14" style="0" width="14"/>
    <col collapsed="false" customWidth="true" hidden="false" outlineLevel="0" max="15" min="15" style="0" width="15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5" hidden="false" customHeight="false" outlineLevel="0" collapsed="false">
      <c r="A5" s="4" t="s">
        <v>17</v>
      </c>
      <c r="B5" s="4" t="s">
        <v>18</v>
      </c>
      <c r="C5" s="4" t="s">
        <v>19</v>
      </c>
      <c r="D5" s="5" t="n">
        <v>46037</v>
      </c>
      <c r="E5" s="6" t="s">
        <v>20</v>
      </c>
      <c r="F5" s="7" t="n">
        <v>28500</v>
      </c>
      <c r="G5" s="7" t="n">
        <v>1880</v>
      </c>
      <c r="H5" s="7" t="n">
        <v>0</v>
      </c>
      <c r="I5" s="7" t="n">
        <v>3600</v>
      </c>
      <c r="J5" s="8" t="n">
        <v>0.19</v>
      </c>
      <c r="K5" s="9" t="n">
        <f aca="false">IFERROR(MAX(0,MIN(F5,'Parametri fiscali'!$B$8)-'Parametri fiscali'!$A$8)*'Parametri fiscali'!$C$8,0)+IFERROR(MAX(0,MIN(F5,'Parametri fiscali'!$B$9)-'Parametri fiscali'!$A$9)*'Parametri fiscali'!$C$9,0)+IFERROR(MAX(0,MIN(F5,'Parametri fiscali'!$B$10)-'Parametri fiscali'!$A$10)*'Parametri fiscali'!$C$10,0)+IFERROR(MAX(0,MIN(F5,'Parametri fiscali'!$B$11)-'Parametri fiscali'!$A$11)*'Parametri fiscali'!$C$11,0)</f>
        <v>6615</v>
      </c>
      <c r="L5" s="9" t="n">
        <f aca="false">IFERROR(I5*J5,0)</f>
        <v>684</v>
      </c>
      <c r="M5" s="9" t="n">
        <f aca="false">IFERROR(G5+H5+L5,0)</f>
        <v>2564</v>
      </c>
      <c r="N5" s="10" t="n">
        <f aca="false">IFERROR(MAX(0,K5-M5),0)</f>
        <v>4051</v>
      </c>
      <c r="O5" s="11" t="str">
        <f aca="false">IF(OR(F5&lt;0,J5&lt;0,J5&gt;100%),"Verificare dati","OK")</f>
        <v>OK</v>
      </c>
    </row>
    <row r="6" customFormat="false" ht="15" hidden="false" customHeight="false" outlineLevel="0" collapsed="false">
      <c r="A6" s="12" t="s">
        <v>21</v>
      </c>
      <c r="B6" s="12" t="s">
        <v>22</v>
      </c>
      <c r="C6" s="12" t="s">
        <v>23</v>
      </c>
      <c r="D6" s="5" t="n">
        <v>46063</v>
      </c>
      <c r="E6" s="6" t="s">
        <v>20</v>
      </c>
      <c r="F6" s="7" t="n">
        <v>42000</v>
      </c>
      <c r="G6" s="7" t="n">
        <v>1955</v>
      </c>
      <c r="H6" s="7" t="n">
        <v>150</v>
      </c>
      <c r="I6" s="7" t="n">
        <v>2500</v>
      </c>
      <c r="J6" s="8" t="n">
        <v>0.19</v>
      </c>
      <c r="K6" s="13" t="n">
        <f aca="false">IFERROR(MAX(0,MIN(F6,'Parametri fiscali'!$B$8)-'Parametri fiscali'!$A$8)*'Parametri fiscali'!$C$8,0)+IFERROR(MAX(0,MIN(F6,'Parametri fiscali'!$B$9)-'Parametri fiscali'!$A$9)*'Parametri fiscali'!$C$9,0)+IFERROR(MAX(0,MIN(F6,'Parametri fiscali'!$B$10)-'Parametri fiscali'!$A$10)*'Parametri fiscali'!$C$10,0)+IFERROR(MAX(0,MIN(F6,'Parametri fiscali'!$B$11)-'Parametri fiscali'!$A$11)*'Parametri fiscali'!$C$11,0)</f>
        <v>11340</v>
      </c>
      <c r="L6" s="13" t="n">
        <f aca="false">IFERROR(I6*J6,0)</f>
        <v>475</v>
      </c>
      <c r="M6" s="13" t="n">
        <f aca="false">IFERROR(G6+H6+L6,0)</f>
        <v>2580</v>
      </c>
      <c r="N6" s="14" t="n">
        <f aca="false">IFERROR(MAX(0,K6-M6),0)</f>
        <v>8760</v>
      </c>
      <c r="O6" s="11" t="str">
        <f aca="false">IF(OR(F6&lt;0,J6&lt;0,J6&gt;100%),"Verificare dati","OK")</f>
        <v>OK</v>
      </c>
    </row>
    <row r="7" customFormat="false" ht="15" hidden="false" customHeight="false" outlineLevel="0" collapsed="false">
      <c r="A7" s="4" t="s">
        <v>24</v>
      </c>
      <c r="B7" s="4" t="s">
        <v>25</v>
      </c>
      <c r="C7" s="4" t="s">
        <v>26</v>
      </c>
      <c r="D7" s="5" t="n">
        <v>46086</v>
      </c>
      <c r="E7" s="6" t="s">
        <v>27</v>
      </c>
      <c r="F7" s="7" t="n">
        <v>54000</v>
      </c>
      <c r="G7" s="7" t="n">
        <v>1104</v>
      </c>
      <c r="H7" s="7" t="n">
        <v>300</v>
      </c>
      <c r="I7" s="7" t="n">
        <v>1800</v>
      </c>
      <c r="J7" s="8" t="n">
        <v>0.19</v>
      </c>
      <c r="K7" s="9" t="n">
        <f aca="false">IFERROR(MAX(0,MIN(F7,'Parametri fiscali'!$B$8)-'Parametri fiscali'!$A$8)*'Parametri fiscali'!$C$8,0)+IFERROR(MAX(0,MIN(F7,'Parametri fiscali'!$B$9)-'Parametri fiscali'!$A$9)*'Parametri fiscali'!$C$9,0)+IFERROR(MAX(0,MIN(F7,'Parametri fiscali'!$B$10)-'Parametri fiscali'!$A$10)*'Parametri fiscali'!$C$10,0)+IFERROR(MAX(0,MIN(F7,'Parametri fiscali'!$B$11)-'Parametri fiscali'!$A$11)*'Parametri fiscali'!$C$11,0)</f>
        <v>15860</v>
      </c>
      <c r="L7" s="9" t="n">
        <f aca="false">IFERROR(I7*J7,0)</f>
        <v>342</v>
      </c>
      <c r="M7" s="9" t="n">
        <f aca="false">IFERROR(G7+H7+L7,0)</f>
        <v>1746</v>
      </c>
      <c r="N7" s="10" t="n">
        <f aca="false">IFERROR(MAX(0,K7-M7),0)</f>
        <v>14114</v>
      </c>
      <c r="O7" s="11" t="str">
        <f aca="false">IF(OR(F7&lt;0,J7&lt;0,J7&gt;100%),"Verificare dati","OK")</f>
        <v>OK</v>
      </c>
    </row>
    <row r="8" customFormat="false" ht="15" hidden="false" customHeight="false" outlineLevel="0" collapsed="false">
      <c r="A8" s="12" t="s">
        <v>28</v>
      </c>
      <c r="B8" s="12" t="s">
        <v>29</v>
      </c>
      <c r="C8" s="12" t="s">
        <v>30</v>
      </c>
      <c r="D8" s="5" t="n">
        <v>46109</v>
      </c>
      <c r="E8" s="6" t="s">
        <v>31</v>
      </c>
      <c r="F8" s="7" t="n">
        <v>23500</v>
      </c>
      <c r="G8" s="7" t="n">
        <v>1725</v>
      </c>
      <c r="H8" s="7" t="n">
        <v>0</v>
      </c>
      <c r="I8" s="7" t="n">
        <v>1200</v>
      </c>
      <c r="J8" s="8" t="n">
        <v>0.19</v>
      </c>
      <c r="K8" s="13" t="n">
        <f aca="false">IFERROR(MAX(0,MIN(F8,'Parametri fiscali'!$B$8)-'Parametri fiscali'!$A$8)*'Parametri fiscali'!$C$8,0)+IFERROR(MAX(0,MIN(F8,'Parametri fiscali'!$B$9)-'Parametri fiscali'!$A$9)*'Parametri fiscali'!$C$9,0)+IFERROR(MAX(0,MIN(F8,'Parametri fiscali'!$B$10)-'Parametri fiscali'!$A$10)*'Parametri fiscali'!$C$10,0)+IFERROR(MAX(0,MIN(F8,'Parametri fiscali'!$B$11)-'Parametri fiscali'!$A$11)*'Parametri fiscali'!$C$11,0)</f>
        <v>5405</v>
      </c>
      <c r="L8" s="13" t="n">
        <f aca="false">IFERROR(I8*J8,0)</f>
        <v>228</v>
      </c>
      <c r="M8" s="13" t="n">
        <f aca="false">IFERROR(G8+H8+L8,0)</f>
        <v>1953</v>
      </c>
      <c r="N8" s="14" t="n">
        <f aca="false">IFERROR(MAX(0,K8-M8),0)</f>
        <v>3452</v>
      </c>
      <c r="O8" s="11" t="str">
        <f aca="false">IF(OR(F8&lt;0,J8&lt;0,J8&gt;100%),"Verificare dati","OK")</f>
        <v>OK</v>
      </c>
    </row>
    <row r="9" customFormat="false" ht="15" hidden="false" customHeight="false" outlineLevel="0" collapsed="false">
      <c r="A9" s="4" t="s">
        <v>32</v>
      </c>
      <c r="B9" s="4" t="s">
        <v>33</v>
      </c>
      <c r="C9" s="4" t="s">
        <v>34</v>
      </c>
      <c r="D9" s="5" t="n">
        <v>46126</v>
      </c>
      <c r="E9" s="6" t="s">
        <v>27</v>
      </c>
      <c r="F9" s="7" t="n">
        <v>68000</v>
      </c>
      <c r="G9" s="7" t="n">
        <v>1104</v>
      </c>
      <c r="H9" s="7" t="n">
        <v>500</v>
      </c>
      <c r="I9" s="7" t="n">
        <v>4200</v>
      </c>
      <c r="J9" s="8" t="n">
        <v>0.19</v>
      </c>
      <c r="K9" s="9" t="n">
        <f aca="false">IFERROR(MAX(0,MIN(F9,'Parametri fiscali'!$B$8)-'Parametri fiscali'!$A$8)*'Parametri fiscali'!$C$8,0)+IFERROR(MAX(0,MIN(F9,'Parametri fiscali'!$B$9)-'Parametri fiscali'!$A$9)*'Parametri fiscali'!$C$9,0)+IFERROR(MAX(0,MIN(F9,'Parametri fiscali'!$B$10)-'Parametri fiscali'!$A$10)*'Parametri fiscali'!$C$10,0)+IFERROR(MAX(0,MIN(F9,'Parametri fiscali'!$B$11)-'Parametri fiscali'!$A$11)*'Parametri fiscali'!$C$11,0)</f>
        <v>21880</v>
      </c>
      <c r="L9" s="9" t="n">
        <f aca="false">IFERROR(I9*J9,0)</f>
        <v>798</v>
      </c>
      <c r="M9" s="9" t="n">
        <f aca="false">IFERROR(G9+H9+L9,0)</f>
        <v>2402</v>
      </c>
      <c r="N9" s="10" t="n">
        <f aca="false">IFERROR(MAX(0,K9-M9),0)</f>
        <v>19478</v>
      </c>
      <c r="O9" s="11" t="str">
        <f aca="false">IF(OR(F9&lt;0,J9&lt;0,J9&gt;100%),"Verificare dati","OK")</f>
        <v>OK</v>
      </c>
    </row>
    <row r="10" customFormat="false" ht="15" hidden="false" customHeight="false" outlineLevel="0" collapsed="false">
      <c r="A10" s="12" t="s">
        <v>35</v>
      </c>
      <c r="B10" s="12" t="s">
        <v>36</v>
      </c>
      <c r="C10" s="12" t="s">
        <v>37</v>
      </c>
      <c r="D10" s="5" t="n">
        <v>46164</v>
      </c>
      <c r="E10" s="6" t="s">
        <v>20</v>
      </c>
      <c r="F10" s="7" t="n">
        <v>31000</v>
      </c>
      <c r="G10" s="7" t="n">
        <v>1915</v>
      </c>
      <c r="H10" s="7" t="n">
        <v>200</v>
      </c>
      <c r="I10" s="7" t="n">
        <v>900</v>
      </c>
      <c r="J10" s="8" t="n">
        <v>0.19</v>
      </c>
      <c r="K10" s="13" t="n">
        <f aca="false">IFERROR(MAX(0,MIN(F10,'Parametri fiscali'!$B$8)-'Parametri fiscali'!$A$8)*'Parametri fiscali'!$C$8,0)+IFERROR(MAX(0,MIN(F10,'Parametri fiscali'!$B$9)-'Parametri fiscali'!$A$9)*'Parametri fiscali'!$C$9,0)+IFERROR(MAX(0,MIN(F10,'Parametri fiscali'!$B$10)-'Parametri fiscali'!$A$10)*'Parametri fiscali'!$C$10,0)+IFERROR(MAX(0,MIN(F10,'Parametri fiscali'!$B$11)-'Parametri fiscali'!$A$11)*'Parametri fiscali'!$C$11,0)</f>
        <v>7490</v>
      </c>
      <c r="L10" s="13" t="n">
        <f aca="false">IFERROR(I10*J10,0)</f>
        <v>171</v>
      </c>
      <c r="M10" s="13" t="n">
        <f aca="false">IFERROR(G10+H10+L10,0)</f>
        <v>2286</v>
      </c>
      <c r="N10" s="14" t="n">
        <f aca="false">IFERROR(MAX(0,K10-M10),0)</f>
        <v>5204</v>
      </c>
      <c r="O10" s="11" t="str">
        <f aca="false">IF(OR(F10&lt;0,J10&lt;0,J10&gt;100%),"Verificare dati","OK")</f>
        <v>OK</v>
      </c>
    </row>
    <row r="11" customFormat="false" ht="15" hidden="false" customHeight="false" outlineLevel="0" collapsed="false">
      <c r="A11" s="4" t="s">
        <v>38</v>
      </c>
      <c r="B11" s="4" t="s">
        <v>39</v>
      </c>
      <c r="C11" s="4" t="s">
        <v>40</v>
      </c>
      <c r="D11" s="5" t="n">
        <v>46182</v>
      </c>
      <c r="E11" s="6" t="s">
        <v>20</v>
      </c>
      <c r="F11" s="7" t="n">
        <v>18500</v>
      </c>
      <c r="G11" s="7" t="n">
        <v>1880</v>
      </c>
      <c r="H11" s="7" t="n">
        <v>0</v>
      </c>
      <c r="I11" s="7" t="n">
        <v>600</v>
      </c>
      <c r="J11" s="8" t="n">
        <v>0.19</v>
      </c>
      <c r="K11" s="9" t="n">
        <f aca="false">IFERROR(MAX(0,MIN(F11,'Parametri fiscali'!$B$8)-'Parametri fiscali'!$A$8)*'Parametri fiscali'!$C$8,0)+IFERROR(MAX(0,MIN(F11,'Parametri fiscali'!$B$9)-'Parametri fiscali'!$A$9)*'Parametri fiscali'!$C$9,0)+IFERROR(MAX(0,MIN(F11,'Parametri fiscali'!$B$10)-'Parametri fiscali'!$A$10)*'Parametri fiscali'!$C$10,0)+IFERROR(MAX(0,MIN(F11,'Parametri fiscali'!$B$11)-'Parametri fiscali'!$A$11)*'Parametri fiscali'!$C$11,0)</f>
        <v>4255</v>
      </c>
      <c r="L11" s="9" t="n">
        <f aca="false">IFERROR(I11*J11,0)</f>
        <v>114</v>
      </c>
      <c r="M11" s="9" t="n">
        <f aca="false">IFERROR(G11+H11+L11,0)</f>
        <v>1994</v>
      </c>
      <c r="N11" s="10" t="n">
        <f aca="false">IFERROR(MAX(0,K11-M11),0)</f>
        <v>2261</v>
      </c>
      <c r="O11" s="11" t="str">
        <f aca="false">IF(OR(F11&lt;0,J11&lt;0,J11&gt;100%),"Verificare dati","OK")</f>
        <v>OK</v>
      </c>
    </row>
    <row r="12" customFormat="false" ht="15" hidden="false" customHeight="false" outlineLevel="0" collapsed="false">
      <c r="A12" s="12" t="s">
        <v>41</v>
      </c>
      <c r="B12" s="12" t="s">
        <v>42</v>
      </c>
      <c r="C12" s="12" t="s">
        <v>43</v>
      </c>
      <c r="D12" s="5" t="n">
        <v>46233</v>
      </c>
      <c r="E12" s="6" t="s">
        <v>31</v>
      </c>
      <c r="F12" s="7" t="n">
        <v>27400</v>
      </c>
      <c r="G12" s="7" t="n">
        <v>1725</v>
      </c>
      <c r="H12" s="7" t="n">
        <v>100</v>
      </c>
      <c r="I12" s="7" t="n">
        <v>1500</v>
      </c>
      <c r="J12" s="8" t="n">
        <v>0.19</v>
      </c>
      <c r="K12" s="13" t="n">
        <f aca="false">IFERROR(MAX(0,MIN(F12,'Parametri fiscali'!$B$8)-'Parametri fiscali'!$A$8)*'Parametri fiscali'!$C$8,0)+IFERROR(MAX(0,MIN(F12,'Parametri fiscali'!$B$9)-'Parametri fiscali'!$A$9)*'Parametri fiscali'!$C$9,0)+IFERROR(MAX(0,MIN(F12,'Parametri fiscali'!$B$10)-'Parametri fiscali'!$A$10)*'Parametri fiscali'!$C$10,0)+IFERROR(MAX(0,MIN(F12,'Parametri fiscali'!$B$11)-'Parametri fiscali'!$A$11)*'Parametri fiscali'!$C$11,0)</f>
        <v>6302</v>
      </c>
      <c r="L12" s="13" t="n">
        <f aca="false">IFERROR(I12*J12,0)</f>
        <v>285</v>
      </c>
      <c r="M12" s="13" t="n">
        <f aca="false">IFERROR(G12+H12+L12,0)</f>
        <v>2110</v>
      </c>
      <c r="N12" s="14" t="n">
        <f aca="false">IFERROR(MAX(0,K12-M12),0)</f>
        <v>4192</v>
      </c>
      <c r="O12" s="11" t="str">
        <f aca="false">IF(OR(F12&lt;0,J12&lt;0,J12&gt;100%),"Verificare dati","OK")</f>
        <v>OK</v>
      </c>
    </row>
    <row r="13" customFormat="false" ht="15" hidden="false" customHeight="false" outlineLevel="0" collapsed="false">
      <c r="A13" s="4" t="s">
        <v>44</v>
      </c>
      <c r="B13" s="4" t="s">
        <v>45</v>
      </c>
      <c r="C13" s="4" t="s">
        <v>46</v>
      </c>
      <c r="D13" s="5" t="n">
        <v>46277</v>
      </c>
      <c r="E13" s="6" t="s">
        <v>27</v>
      </c>
      <c r="F13" s="7" t="n">
        <v>92000</v>
      </c>
      <c r="G13" s="7" t="n">
        <v>1104</v>
      </c>
      <c r="H13" s="7" t="n">
        <v>0</v>
      </c>
      <c r="I13" s="7" t="n">
        <v>3200</v>
      </c>
      <c r="J13" s="8" t="n">
        <v>0.19</v>
      </c>
      <c r="K13" s="9" t="n">
        <f aca="false">IFERROR(MAX(0,MIN(F13,'Parametri fiscali'!$B$8)-'Parametri fiscali'!$A$8)*'Parametri fiscali'!$C$8,0)+IFERROR(MAX(0,MIN(F13,'Parametri fiscali'!$B$9)-'Parametri fiscali'!$A$9)*'Parametri fiscali'!$C$9,0)+IFERROR(MAX(0,MIN(F13,'Parametri fiscali'!$B$10)-'Parametri fiscali'!$A$10)*'Parametri fiscali'!$C$10,0)+IFERROR(MAX(0,MIN(F13,'Parametri fiscali'!$B$11)-'Parametri fiscali'!$A$11)*'Parametri fiscali'!$C$11,0)</f>
        <v>32200</v>
      </c>
      <c r="L13" s="9" t="n">
        <f aca="false">IFERROR(I13*J13,0)</f>
        <v>608</v>
      </c>
      <c r="M13" s="9" t="n">
        <f aca="false">IFERROR(G13+H13+L13,0)</f>
        <v>1712</v>
      </c>
      <c r="N13" s="10" t="n">
        <f aca="false">IFERROR(MAX(0,K13-M13),0)</f>
        <v>30488</v>
      </c>
      <c r="O13" s="11" t="str">
        <f aca="false">IF(OR(F13&lt;0,J13&lt;0,J13&gt;100%),"Verificare dati","OK")</f>
        <v>OK</v>
      </c>
    </row>
    <row r="14" customFormat="false" ht="15" hidden="false" customHeight="false" outlineLevel="0" collapsed="false">
      <c r="A14" s="12" t="s">
        <v>47</v>
      </c>
      <c r="B14" s="12" t="s">
        <v>48</v>
      </c>
      <c r="C14" s="12" t="s">
        <v>49</v>
      </c>
      <c r="D14" s="5" t="n">
        <v>46351</v>
      </c>
      <c r="E14" s="6" t="s">
        <v>50</v>
      </c>
      <c r="F14" s="7" t="n">
        <v>36000</v>
      </c>
      <c r="G14" s="7" t="n">
        <v>0</v>
      </c>
      <c r="H14" s="7" t="n">
        <v>0</v>
      </c>
      <c r="I14" s="7" t="n">
        <v>800</v>
      </c>
      <c r="J14" s="8" t="n">
        <v>0.19</v>
      </c>
      <c r="K14" s="13" t="n">
        <f aca="false">IFERROR(MAX(0,MIN(F14,'Parametri fiscali'!$B$8)-'Parametri fiscali'!$A$8)*'Parametri fiscali'!$C$8,0)+IFERROR(MAX(0,MIN(F14,'Parametri fiscali'!$B$9)-'Parametri fiscali'!$A$9)*'Parametri fiscali'!$C$9,0)+IFERROR(MAX(0,MIN(F14,'Parametri fiscali'!$B$10)-'Parametri fiscali'!$A$10)*'Parametri fiscali'!$C$10,0)+IFERROR(MAX(0,MIN(F14,'Parametri fiscali'!$B$11)-'Parametri fiscali'!$A$11)*'Parametri fiscali'!$C$11,0)</f>
        <v>9240</v>
      </c>
      <c r="L14" s="13" t="n">
        <f aca="false">IFERROR(I14*J14,0)</f>
        <v>152</v>
      </c>
      <c r="M14" s="13" t="n">
        <f aca="false">IFERROR(G14+H14+L14,0)</f>
        <v>152</v>
      </c>
      <c r="N14" s="14" t="n">
        <f aca="false">IFERROR(MAX(0,K14-M14),0)</f>
        <v>9088</v>
      </c>
      <c r="O14" s="11" t="str">
        <f aca="false">IF(OR(F14&lt;0,J14&lt;0,J14&gt;100%),"Verificare dati","OK")</f>
        <v>OK</v>
      </c>
    </row>
  </sheetData>
  <mergeCells count="2">
    <mergeCell ref="A1:O1"/>
    <mergeCell ref="A2:O2"/>
  </mergeCells>
  <conditionalFormatting sqref="O5:O14">
    <cfRule type="expression" priority="2" aboveAverage="0" equalAverage="0" bottom="0" percent="0" rank="0" text="" dxfId="0">
      <formula>$O5="Verificare dati"</formula>
    </cfRule>
  </conditionalFormatting>
  <conditionalFormatting sqref="N5:N14">
    <cfRule type="expression" priority="3" aboveAverage="0" equalAverage="0" bottom="0" percent="0" rank="0" text="" dxfId="1">
      <formula>$N5&gt;0</formula>
    </cfRule>
  </conditionalFormatting>
  <dataValidations count="3">
    <dataValidation allowBlank="true" error="Scegliere: Lavoro dipendente, Pensione, Lavoro autonomo, Altro." errorStyle="stop" errorTitle="Tipologia non valida" operator="between" showDropDown="false" showErrorMessage="true" showInputMessage="true" sqref="E5:E14" type="list">
      <formula1>"Lavoro dipendente,Pensione,Lavoro autonomo,Altro"</formula1>
      <formula2>0</formula2>
    </dataValidation>
    <dataValidation allowBlank="true" error="Inserire un valore maggiore o uguale a zero." errorStyle="stop" errorTitle="Valore non valido" operator="greaterThanOrEqual" showDropDown="false" showErrorMessage="true" showInputMessage="true" sqref="F5:I14" type="decimal">
      <formula1>0</formula1>
      <formula2>0</formula2>
    </dataValidation>
    <dataValidation allowBlank="true" error="Inserire una percentuale tra 0% e 100%." errorStyle="stop" errorTitle="Aliquota non valida" operator="between" showDropDown="false" showErrorMessage="true" showInputMessage="true" sqref="J5:J14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4"/>
    <col collapsed="false" customWidth="true" hidden="false" outlineLevel="0" max="3" min="3" style="0" width="40"/>
    <col collapsed="false" customWidth="true" hidden="false" outlineLevel="0" max="4" min="4" style="0" width="26"/>
    <col collapsed="false" customWidth="true" hidden="false" outlineLevel="0" max="5" min="5" style="0" width="30"/>
  </cols>
  <sheetData>
    <row r="1" customFormat="false" ht="17.35" hidden="false" customHeight="false" outlineLevel="0" collapsed="false">
      <c r="A1" s="1" t="s">
        <v>51</v>
      </c>
      <c r="B1" s="1"/>
      <c r="C1" s="1"/>
      <c r="D1" s="1"/>
      <c r="E1" s="1"/>
    </row>
    <row r="3" customFormat="false" ht="15" hidden="false" customHeight="false" outlineLevel="0" collapsed="false">
      <c r="A3" s="15" t="s">
        <v>52</v>
      </c>
      <c r="B3" s="16" t="n">
        <v>2026</v>
      </c>
    </row>
    <row r="4" customFormat="false" ht="15" hidden="false" customHeight="false" outlineLevel="0" collapsed="false">
      <c r="A4" s="15" t="s">
        <v>53</v>
      </c>
      <c r="B4" s="5" t="n">
        <v>46241</v>
      </c>
    </row>
    <row r="5" customFormat="false" ht="15" hidden="false" customHeight="false" outlineLevel="0" collapsed="false">
      <c r="A5" s="15" t="s">
        <v>54</v>
      </c>
      <c r="B5" s="16" t="s">
        <v>55</v>
      </c>
    </row>
    <row r="7" customFormat="false" ht="15" hidden="false" customHeight="false" outlineLevel="0" collapsed="false">
      <c r="A7" s="17" t="s">
        <v>56</v>
      </c>
      <c r="B7" s="17"/>
      <c r="C7" s="17"/>
      <c r="D7" s="17"/>
      <c r="E7" s="17"/>
    </row>
    <row r="8" customFormat="false" ht="15" hidden="false" customHeight="false" outlineLevel="0" collapsed="false">
      <c r="A8" s="18" t="n">
        <v>0</v>
      </c>
      <c r="B8" s="18" t="n">
        <v>28000</v>
      </c>
      <c r="C8" s="19" t="n">
        <v>0.23</v>
      </c>
      <c r="D8" s="3" t="s">
        <v>57</v>
      </c>
      <c r="E8" s="3" t="s">
        <v>58</v>
      </c>
    </row>
    <row r="9" customFormat="false" ht="15" hidden="false" customHeight="false" outlineLevel="0" collapsed="false">
      <c r="A9" s="7" t="n">
        <v>28000</v>
      </c>
      <c r="B9" s="7" t="n">
        <v>50000</v>
      </c>
      <c r="C9" s="8" t="n">
        <v>0.35</v>
      </c>
      <c r="D9" s="4" t="s">
        <v>59</v>
      </c>
      <c r="E9" s="4" t="s">
        <v>58</v>
      </c>
    </row>
    <row r="10" customFormat="false" ht="15" hidden="false" customHeight="false" outlineLevel="0" collapsed="false">
      <c r="A10" s="7" t="n">
        <v>50000</v>
      </c>
      <c r="B10" s="7" t="n">
        <v>999999999.99</v>
      </c>
      <c r="C10" s="8" t="n">
        <v>0.43</v>
      </c>
      <c r="D10" s="4" t="s">
        <v>60</v>
      </c>
      <c r="E10" s="4" t="s">
        <v>61</v>
      </c>
    </row>
    <row r="11" customFormat="false" ht="15" hidden="false" customHeight="false" outlineLevel="0" collapsed="false">
      <c r="A11" s="7" t="n">
        <v>999999999.99</v>
      </c>
      <c r="B11" s="7" t="n">
        <v>999999999.99</v>
      </c>
      <c r="C11" s="8" t="n">
        <v>0.43</v>
      </c>
      <c r="D11" s="4" t="s">
        <v>62</v>
      </c>
      <c r="E11" s="4" t="s">
        <v>63</v>
      </c>
    </row>
    <row r="13" customFormat="false" ht="15" hidden="false" customHeight="false" outlineLevel="0" collapsed="false">
      <c r="A13" s="17" t="s">
        <v>64</v>
      </c>
      <c r="B13" s="17"/>
      <c r="C13" s="17"/>
      <c r="D13" s="17"/>
      <c r="E13" s="17"/>
    </row>
    <row r="14" customFormat="false" ht="26.85" hidden="false" customHeight="false" outlineLevel="0" collapsed="false">
      <c r="A14" s="3" t="s">
        <v>65</v>
      </c>
      <c r="B14" s="3" t="s">
        <v>66</v>
      </c>
      <c r="C14" s="3" t="s">
        <v>67</v>
      </c>
    </row>
    <row r="15" customFormat="false" ht="15" hidden="false" customHeight="false" outlineLevel="0" collapsed="false">
      <c r="A15" s="4" t="s">
        <v>68</v>
      </c>
      <c r="B15" s="7" t="n">
        <v>1880</v>
      </c>
      <c r="C15" s="4" t="s">
        <v>69</v>
      </c>
    </row>
    <row r="16" customFormat="false" ht="15" hidden="false" customHeight="false" outlineLevel="0" collapsed="false">
      <c r="A16" s="4" t="s">
        <v>70</v>
      </c>
      <c r="B16" s="7" t="n">
        <v>1725</v>
      </c>
      <c r="C16" s="4" t="s">
        <v>71</v>
      </c>
    </row>
    <row r="17" customFormat="false" ht="15" hidden="false" customHeight="false" outlineLevel="0" collapsed="false">
      <c r="A17" s="4" t="s">
        <v>72</v>
      </c>
      <c r="B17" s="7" t="n">
        <v>1104</v>
      </c>
      <c r="C17" s="4" t="s">
        <v>73</v>
      </c>
    </row>
    <row r="18" customFormat="false" ht="15" hidden="false" customHeight="false" outlineLevel="0" collapsed="false">
      <c r="A18" s="4" t="s">
        <v>74</v>
      </c>
      <c r="B18" s="7" t="n">
        <v>0</v>
      </c>
      <c r="C18" s="4" t="s">
        <v>75</v>
      </c>
    </row>
    <row r="19" customFormat="false" ht="15" hidden="false" customHeight="false" outlineLevel="0" collapsed="false">
      <c r="A19" s="4" t="s">
        <v>76</v>
      </c>
      <c r="B19" s="7" t="n">
        <v>0</v>
      </c>
      <c r="C19" s="4" t="s">
        <v>77</v>
      </c>
    </row>
    <row r="20" customFormat="false" ht="15" hidden="false" customHeight="false" outlineLevel="0" collapsed="false">
      <c r="A20" s="4" t="s">
        <v>78</v>
      </c>
      <c r="B20" s="8" t="n">
        <v>0.19</v>
      </c>
      <c r="C20" s="4" t="s">
        <v>79</v>
      </c>
    </row>
    <row r="22" customFormat="false" ht="15" hidden="false" customHeight="true" outlineLevel="0" collapsed="false">
      <c r="A22" s="20" t="s">
        <v>80</v>
      </c>
      <c r="B22" s="20"/>
      <c r="C22" s="20"/>
      <c r="D22" s="20"/>
      <c r="E22" s="20"/>
    </row>
    <row r="23" customFormat="false" ht="15" hidden="false" customHeight="false" outlineLevel="0" collapsed="false">
      <c r="A23" s="20"/>
      <c r="B23" s="20"/>
      <c r="C23" s="20"/>
      <c r="D23" s="20"/>
      <c r="E23" s="20"/>
    </row>
  </sheetData>
  <mergeCells count="4">
    <mergeCell ref="A1:E1"/>
    <mergeCell ref="A7:E7"/>
    <mergeCell ref="A13:E13"/>
    <mergeCell ref="A22:E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81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17" t="s">
        <v>82</v>
      </c>
      <c r="B3" s="17"/>
      <c r="C3" s="17"/>
      <c r="D3" s="17"/>
      <c r="E3" s="17"/>
      <c r="F3" s="17"/>
    </row>
    <row r="4" customFormat="false" ht="48" hidden="false" customHeight="true" outlineLevel="0" collapsed="false">
      <c r="A4" s="21" t="s">
        <v>83</v>
      </c>
      <c r="B4" s="21"/>
      <c r="C4" s="21"/>
      <c r="D4" s="21"/>
      <c r="E4" s="21"/>
      <c r="F4" s="21"/>
    </row>
    <row r="6" customFormat="false" ht="15" hidden="false" customHeight="false" outlineLevel="0" collapsed="false">
      <c r="A6" s="17" t="s">
        <v>84</v>
      </c>
      <c r="B6" s="17"/>
      <c r="C6" s="17"/>
      <c r="D6" s="17"/>
      <c r="E6" s="17"/>
      <c r="F6" s="17"/>
    </row>
    <row r="7" customFormat="false" ht="48" hidden="false" customHeight="true" outlineLevel="0" collapsed="false">
      <c r="A7" s="21" t="s">
        <v>85</v>
      </c>
      <c r="B7" s="21"/>
      <c r="C7" s="21"/>
      <c r="D7" s="21"/>
      <c r="E7" s="21"/>
      <c r="F7" s="21"/>
    </row>
    <row r="9" customFormat="false" ht="15" hidden="false" customHeight="false" outlineLevel="0" collapsed="false">
      <c r="A9" s="17" t="s">
        <v>86</v>
      </c>
      <c r="B9" s="17"/>
      <c r="C9" s="17"/>
      <c r="D9" s="17"/>
      <c r="E9" s="17"/>
      <c r="F9" s="17"/>
    </row>
    <row r="10" customFormat="false" ht="48" hidden="false" customHeight="true" outlineLevel="0" collapsed="false">
      <c r="A10" s="21" t="s">
        <v>87</v>
      </c>
      <c r="B10" s="21"/>
      <c r="C10" s="21"/>
      <c r="D10" s="21"/>
      <c r="E10" s="21"/>
      <c r="F10" s="21"/>
    </row>
    <row r="12" customFormat="false" ht="15" hidden="false" customHeight="false" outlineLevel="0" collapsed="false">
      <c r="A12" s="17" t="s">
        <v>88</v>
      </c>
      <c r="B12" s="17"/>
      <c r="C12" s="17"/>
      <c r="D12" s="17"/>
      <c r="E12" s="17"/>
      <c r="F12" s="17"/>
    </row>
    <row r="13" customFormat="false" ht="48" hidden="false" customHeight="true" outlineLevel="0" collapsed="false">
      <c r="A13" s="21" t="s">
        <v>89</v>
      </c>
      <c r="B13" s="21"/>
      <c r="C13" s="21"/>
      <c r="D13" s="21"/>
      <c r="E13" s="21"/>
      <c r="F13" s="21"/>
    </row>
    <row r="15" customFormat="false" ht="15" hidden="false" customHeight="false" outlineLevel="0" collapsed="false">
      <c r="A15" s="17" t="s">
        <v>90</v>
      </c>
      <c r="B15" s="17"/>
      <c r="C15" s="17"/>
      <c r="D15" s="17"/>
      <c r="E15" s="17"/>
      <c r="F15" s="17"/>
    </row>
    <row r="16" customFormat="false" ht="48" hidden="false" customHeight="true" outlineLevel="0" collapsed="false">
      <c r="A16" s="21" t="s">
        <v>91</v>
      </c>
      <c r="B16" s="21"/>
      <c r="C16" s="21"/>
      <c r="D16" s="21"/>
      <c r="E16" s="21"/>
      <c r="F16" s="21"/>
    </row>
    <row r="18" customFormat="false" ht="15" hidden="false" customHeight="false" outlineLevel="0" collapsed="false">
      <c r="A18" s="17" t="s">
        <v>92</v>
      </c>
      <c r="B18" s="17"/>
      <c r="C18" s="17"/>
      <c r="D18" s="17"/>
      <c r="E18" s="17"/>
      <c r="F18" s="17"/>
    </row>
    <row r="19" customFormat="false" ht="48" hidden="false" customHeight="true" outlineLevel="0" collapsed="false">
      <c r="A19" s="21" t="s">
        <v>93</v>
      </c>
      <c r="B19" s="21"/>
      <c r="C19" s="21"/>
      <c r="D19" s="21"/>
      <c r="E19" s="21"/>
      <c r="F19" s="21"/>
    </row>
  </sheetData>
  <mergeCells count="13">
    <mergeCell ref="A1:F1"/>
    <mergeCell ref="A3:F3"/>
    <mergeCell ref="A4:F4"/>
    <mergeCell ref="A6:F6"/>
    <mergeCell ref="A7:F7"/>
    <mergeCell ref="A9:F9"/>
    <mergeCell ref="A10:F10"/>
    <mergeCell ref="A12:F12"/>
    <mergeCell ref="A13:F13"/>
    <mergeCell ref="A15:F15"/>
    <mergeCell ref="A16:F16"/>
    <mergeCell ref="A18:F18"/>
    <mergeCell ref="A19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LibreOffice/26.2.0.3$Linux_X86_64 LibreOffice_project/afbbd0df0edb6d40b450b0337ac646b0913a760c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2026-08-07T12:02:17Z</dcterms:created>
  <dc:creator>openpyxl</dc:creator>
  <dc:description/>
  <dc:language>en-US</dc:language>
  <cp:lastModifiedBy/>
  <dcterms:modified xsi:type="dcterms:W3CDTF">2026-08-07T12:02:17Z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