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Parco Auto" sheetId="1" state="visible" r:id="rId1"/>
    <sheet name="Costi Mensili" sheetId="2" state="visible" r:id="rId2"/>
    <sheet name="Manutenzioni" sheetId="3" state="visible" r:id="rId3"/>
    <sheet name="Riepilogo" sheetId="4" state="visible" r:id="rId4"/>
  </sheets>
  <definedNames/>
  <calcPr calcId="124519" fullCalcOnLoad="1"/>
</workbook>
</file>

<file path=xl/styles.xml><?xml version="1.0" encoding="utf-8"?>
<styleSheet xmlns="http://schemas.openxmlformats.org/spreadsheetml/2006/main">
  <numFmts count="3">
    <numFmt numFmtId="164" formatCode="#,##0.00 €"/>
    <numFmt numFmtId="165" formatCode="yyyy-mm-dd h:mm:ss"/>
    <numFmt numFmtId="166" formatCode="DD/MM/YYYY"/>
  </numFmts>
  <fonts count="7">
    <font>
      <name val="Calibri"/>
      <family val="2"/>
      <color theme="1"/>
      <sz val="11"/>
      <scheme val="minor"/>
    </font>
    <font>
      <name val="Rubik"/>
      <b val="1"/>
      <color rgb="00FFFFFF"/>
      <sz val="11"/>
    </font>
    <font>
      <name val="Rubik"/>
      <sz val="10"/>
    </font>
    <font>
      <name val="Rubik"/>
      <b val="1"/>
      <sz val="14"/>
    </font>
    <font>
      <name val="Rubik"/>
      <b val="1"/>
      <sz val="10"/>
    </font>
    <font>
      <name val="Rubik"/>
      <sz val="11"/>
    </font>
    <font>
      <name val="Rubik"/>
      <b val="1"/>
      <sz val="11"/>
    </font>
  </fonts>
  <fills count="3">
    <fill>
      <patternFill/>
    </fill>
    <fill>
      <patternFill patternType="gray125"/>
    </fill>
    <fill>
      <patternFill patternType="solid">
        <fgColor rgb="00366092"/>
      </patternFill>
    </fill>
  </fills>
  <borders count="3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  <border/>
  </borders>
  <cellStyleXfs count="3">
    <xf numFmtId="0" fontId="0" fillId="0" borderId="0"/>
    <xf numFmtId="0" fontId="1" fillId="2" borderId="1" applyAlignment="1">
      <alignment horizontal="center" vertical="center"/>
    </xf>
    <xf numFmtId="164" fontId="2" fillId="0" borderId="2"/>
  </cellStyleXfs>
  <cellXfs count="8">
    <xf numFmtId="0" fontId="0" fillId="0" borderId="0" pivotButton="0" quotePrefix="0" xfId="0"/>
    <xf numFmtId="0" fontId="1" fillId="2" borderId="1" applyAlignment="1" pivotButton="0" quotePrefix="0" xfId="1">
      <alignment horizontal="center" vertical="center"/>
    </xf>
    <xf numFmtId="164" fontId="2" fillId="0" borderId="2" pivotButton="0" quotePrefix="0" xfId="2"/>
    <xf numFmtId="0" fontId="4" fillId="0" borderId="0" pivotButton="0" quotePrefix="0" xfId="0"/>
    <xf numFmtId="166" fontId="0" fillId="0" borderId="0" pivotButton="0" quotePrefix="0" xfId="0"/>
    <xf numFmtId="0" fontId="3" fillId="0" borderId="0" pivotButton="0" quotePrefix="0" xfId="0"/>
    <xf numFmtId="0" fontId="5" fillId="0" borderId="0" pivotButton="0" quotePrefix="0" xfId="0"/>
    <xf numFmtId="164" fontId="6" fillId="0" borderId="0" pivotButton="0" quotePrefix="0" xfId="0"/>
  </cellXfs>
  <cellStyles count="3">
    <cellStyle name="Normal" xfId="0" builtinId="0" hidden="0"/>
    <cellStyle name="header_rubik" xfId="1" hidden="0"/>
    <cellStyle name="euro_rubik" xfId="2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charts/chart1.xml><?xml version="1.0" encoding="utf-8"?>
<chartSpace xmlns:a="http://schemas.openxmlformats.org/drawingml/2006/main" xmlns="http://schemas.openxmlformats.org/drawingml/2006/chart">
  <style val="10"/>
  <chart>
    <title>
      <tx>
        <rich>
          <a:bodyPr/>
          <a:p>
            <a:pPr>
              <a:defRPr/>
            </a:pPr>
            <a:r>
              <a:t>Andamento Mensile Costi Totali</a:t>
            </a:r>
          </a:p>
        </rich>
      </tx>
    </title>
    <plotArea>
      <lineChart>
        <grouping val="standard"/>
        <ser>
          <idx val="0"/>
          <order val="0"/>
          <tx>
            <strRef>
              <f>'Costi Mensili'!F1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'Costi Mensili'!$A$2:$A$25</f>
            </numRef>
          </cat>
          <val>
            <numRef>
              <f>'Costi Mensili'!$F$2:$F$25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Mese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Euro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7</col>
      <colOff>0</colOff>
      <row>1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6"/>
  <sheetViews>
    <sheetView workbookViewId="0">
      <selection activeCell="A1" sqref="A1"/>
    </sheetView>
  </sheetViews>
  <sheetFormatPr baseColWidth="8" defaultRowHeight="15"/>
  <cols>
    <col width="12" customWidth="1" min="1" max="1"/>
    <col width="9" customWidth="1" min="2" max="2"/>
    <col width="9" customWidth="1" min="3" max="3"/>
    <col width="9" customWidth="1" min="4" max="4"/>
    <col width="11" customWidth="1" min="5" max="5"/>
    <col width="12" customWidth="1" min="6" max="6"/>
    <col width="15" customWidth="1" min="7" max="7"/>
    <col width="13" customWidth="1" min="8" max="8"/>
  </cols>
  <sheetData>
    <row r="1">
      <c r="A1" s="1" t="inlineStr">
        <is>
          <t>ID Veicolo</t>
        </is>
      </c>
      <c r="B1" s="1" t="inlineStr">
        <is>
          <t>Marca</t>
        </is>
      </c>
      <c r="C1" s="1" t="inlineStr">
        <is>
          <t>Modello</t>
        </is>
      </c>
      <c r="D1" s="1" t="inlineStr">
        <is>
          <t>Targa</t>
        </is>
      </c>
      <c r="E1" s="1" t="inlineStr">
        <is>
          <t>Anno Imm.</t>
        </is>
      </c>
      <c r="F1" s="1" t="inlineStr">
        <is>
          <t>Km attuali</t>
        </is>
      </c>
      <c r="G1" s="1" t="inlineStr">
        <is>
          <t>Alimentazione</t>
        </is>
      </c>
      <c r="H1" s="1" t="inlineStr">
        <is>
          <t>Stato</t>
        </is>
      </c>
    </row>
    <row r="2">
      <c r="A2" t="inlineStr">
        <is>
          <t>VEH001</t>
        </is>
      </c>
      <c r="B2" t="inlineStr">
        <is>
          <t>Renault</t>
        </is>
      </c>
      <c r="C2" t="inlineStr">
        <is>
          <t>Clio</t>
        </is>
      </c>
      <c r="D2" t="inlineStr">
        <is>
          <t>AB269CD</t>
        </is>
      </c>
      <c r="E2" t="n">
        <v>2017</v>
      </c>
      <c r="F2" t="n">
        <v>53820</v>
      </c>
      <c r="G2" t="inlineStr">
        <is>
          <t>Benzina</t>
        </is>
      </c>
      <c r="H2" t="inlineStr">
        <is>
          <t>In servizio</t>
        </is>
      </c>
    </row>
    <row r="3">
      <c r="A3" t="inlineStr">
        <is>
          <t>VEH002</t>
        </is>
      </c>
      <c r="B3" t="inlineStr">
        <is>
          <t>Ford</t>
        </is>
      </c>
      <c r="C3" t="inlineStr">
        <is>
          <t>Focus</t>
        </is>
      </c>
      <c r="D3" t="inlineStr">
        <is>
          <t>AB796CD</t>
        </is>
      </c>
      <c r="E3" t="n">
        <v>2020</v>
      </c>
      <c r="F3" t="n">
        <v>57487</v>
      </c>
      <c r="G3" t="inlineStr">
        <is>
          <t>Ibrida</t>
        </is>
      </c>
      <c r="H3" t="inlineStr">
        <is>
          <t>Venduta</t>
        </is>
      </c>
    </row>
    <row r="4">
      <c r="A4" t="inlineStr">
        <is>
          <t>VEH003</t>
        </is>
      </c>
      <c r="B4" t="inlineStr">
        <is>
          <t>Ford</t>
        </is>
      </c>
      <c r="C4" t="inlineStr">
        <is>
          <t>Focus</t>
        </is>
      </c>
      <c r="D4" t="inlineStr">
        <is>
          <t>AB906CD</t>
        </is>
      </c>
      <c r="E4" t="n">
        <v>2018</v>
      </c>
      <c r="F4" t="n">
        <v>118429</v>
      </c>
      <c r="G4" t="inlineStr">
        <is>
          <t>Ibrida</t>
        </is>
      </c>
      <c r="H4" t="inlineStr">
        <is>
          <t>In servizio</t>
        </is>
      </c>
    </row>
    <row r="5">
      <c r="A5" t="inlineStr">
        <is>
          <t>VEH004</t>
        </is>
      </c>
      <c r="B5" t="inlineStr">
        <is>
          <t>Fiat</t>
        </is>
      </c>
      <c r="C5" t="inlineStr">
        <is>
          <t>Panda</t>
        </is>
      </c>
      <c r="D5" t="inlineStr">
        <is>
          <t>AB800CD</t>
        </is>
      </c>
      <c r="E5" t="n">
        <v>2021</v>
      </c>
      <c r="F5" t="n">
        <v>137287</v>
      </c>
      <c r="G5" t="inlineStr">
        <is>
          <t>Diesel</t>
        </is>
      </c>
      <c r="H5" t="inlineStr">
        <is>
          <t>In servizio</t>
        </is>
      </c>
    </row>
    <row r="6">
      <c r="A6" t="inlineStr">
        <is>
          <t>VEH005</t>
        </is>
      </c>
      <c r="B6" t="inlineStr">
        <is>
          <t>Ford</t>
        </is>
      </c>
      <c r="C6" t="inlineStr">
        <is>
          <t>Focus</t>
        </is>
      </c>
      <c r="D6" t="inlineStr">
        <is>
          <t>AB770CD</t>
        </is>
      </c>
      <c r="E6" t="n">
        <v>2022</v>
      </c>
      <c r="F6" t="n">
        <v>27830</v>
      </c>
      <c r="G6" t="inlineStr">
        <is>
          <t>Diesel</t>
        </is>
      </c>
      <c r="H6" t="inlineStr">
        <is>
          <t>In servizio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26"/>
  <sheetViews>
    <sheetView workbookViewId="0">
      <selection activeCell="A1" sqref="A1"/>
    </sheetView>
  </sheetViews>
  <sheetFormatPr baseColWidth="8" defaultRowHeight="15"/>
  <cols>
    <col width="10" customWidth="1" min="1" max="1"/>
    <col width="12" customWidth="1" min="2" max="2"/>
    <col width="15" customWidth="1" min="3" max="3"/>
    <col width="14" customWidth="1" min="4" max="4"/>
    <col width="7" customWidth="1" min="5" max="5"/>
    <col width="8" customWidth="1" min="6" max="6"/>
  </cols>
  <sheetData>
    <row r="1">
      <c r="A1" s="1" t="inlineStr">
        <is>
          <t>Mese</t>
        </is>
      </c>
      <c r="B1" s="1" t="inlineStr">
        <is>
          <t>Carburante</t>
        </is>
      </c>
      <c r="C1" s="1" t="inlineStr">
        <is>
          <t>Assicurazione</t>
        </is>
      </c>
      <c r="D1" s="1" t="inlineStr">
        <is>
          <t>Manutenzione</t>
        </is>
      </c>
      <c r="E1" s="1" t="inlineStr">
        <is>
          <t>Altro</t>
        </is>
      </c>
      <c r="F1" s="1" t="inlineStr">
        <is>
          <t>Totale</t>
        </is>
      </c>
    </row>
    <row r="2">
      <c r="A2" t="inlineStr">
        <is>
          <t>Jan 2023</t>
        </is>
      </c>
      <c r="B2" s="2" t="n">
        <v>1184</v>
      </c>
      <c r="C2" s="2" t="n">
        <v>447</v>
      </c>
      <c r="D2" s="2" t="n">
        <v>105</v>
      </c>
      <c r="E2" s="2" t="n">
        <v>106</v>
      </c>
      <c r="F2" s="2" t="n">
        <v>1842</v>
      </c>
    </row>
    <row r="3">
      <c r="A3" t="inlineStr">
        <is>
          <t>Feb 2023</t>
        </is>
      </c>
      <c r="B3" s="2" t="n">
        <v>1156</v>
      </c>
      <c r="C3" s="2" t="n">
        <v>0</v>
      </c>
      <c r="D3" s="2" t="n">
        <v>58</v>
      </c>
      <c r="E3" s="2" t="n">
        <v>146</v>
      </c>
      <c r="F3" s="2" t="n">
        <v>1360</v>
      </c>
    </row>
    <row r="4">
      <c r="A4" t="inlineStr">
        <is>
          <t>Mar 2023</t>
        </is>
      </c>
      <c r="B4" s="2" t="n">
        <v>811</v>
      </c>
      <c r="C4" s="2" t="n">
        <v>0</v>
      </c>
      <c r="D4" s="2" t="n">
        <v>91</v>
      </c>
      <c r="E4" s="2" t="n">
        <v>195</v>
      </c>
      <c r="F4" s="2" t="n">
        <v>1097</v>
      </c>
    </row>
    <row r="5">
      <c r="A5" t="inlineStr">
        <is>
          <t>Apr 2023</t>
        </is>
      </c>
      <c r="B5" s="2" t="n">
        <v>554</v>
      </c>
      <c r="C5" s="2" t="n">
        <v>0</v>
      </c>
      <c r="D5" s="2" t="n">
        <v>680</v>
      </c>
      <c r="E5" s="2" t="n">
        <v>71</v>
      </c>
      <c r="F5" s="2" t="n">
        <v>1305</v>
      </c>
    </row>
    <row r="6">
      <c r="A6" t="inlineStr">
        <is>
          <t>May 2023</t>
        </is>
      </c>
      <c r="B6" s="2" t="n">
        <v>1135</v>
      </c>
      <c r="C6" s="2" t="n">
        <v>0</v>
      </c>
      <c r="D6" s="2" t="n">
        <v>169</v>
      </c>
      <c r="E6" s="2" t="n">
        <v>117</v>
      </c>
      <c r="F6" s="2" t="n">
        <v>1421</v>
      </c>
    </row>
    <row r="7">
      <c r="A7" t="inlineStr">
        <is>
          <t>Jun 2023</t>
        </is>
      </c>
      <c r="B7" s="2" t="n">
        <v>976</v>
      </c>
      <c r="C7" s="2" t="n">
        <v>0</v>
      </c>
      <c r="D7" s="2" t="n">
        <v>172</v>
      </c>
      <c r="E7" s="2" t="n">
        <v>116</v>
      </c>
      <c r="F7" s="2" t="n">
        <v>1264</v>
      </c>
    </row>
    <row r="8">
      <c r="A8" t="inlineStr">
        <is>
          <t>Jul 2023</t>
        </is>
      </c>
      <c r="B8" s="2" t="n">
        <v>423</v>
      </c>
      <c r="C8" s="2" t="n">
        <v>0</v>
      </c>
      <c r="D8" s="2" t="n">
        <v>91</v>
      </c>
      <c r="E8" s="2" t="n">
        <v>172</v>
      </c>
      <c r="F8" s="2" t="n">
        <v>686</v>
      </c>
    </row>
    <row r="9">
      <c r="A9" t="inlineStr">
        <is>
          <t>Aug 2023</t>
        </is>
      </c>
      <c r="B9" s="2" t="n">
        <v>724</v>
      </c>
      <c r="C9" s="2" t="n">
        <v>0</v>
      </c>
      <c r="D9" s="2" t="n">
        <v>66</v>
      </c>
      <c r="E9" s="2" t="n">
        <v>77</v>
      </c>
      <c r="F9" s="2" t="n">
        <v>867</v>
      </c>
    </row>
    <row r="10">
      <c r="A10" t="inlineStr">
        <is>
          <t>Sep 2023</t>
        </is>
      </c>
      <c r="B10" s="2" t="n">
        <v>1078</v>
      </c>
      <c r="C10" s="2" t="n">
        <v>0</v>
      </c>
      <c r="D10" s="2" t="n">
        <v>188</v>
      </c>
      <c r="E10" s="2" t="n">
        <v>79</v>
      </c>
      <c r="F10" s="2" t="n">
        <v>1345</v>
      </c>
    </row>
    <row r="11">
      <c r="A11" t="inlineStr">
        <is>
          <t>Oct 2023</t>
        </is>
      </c>
      <c r="B11" s="2" t="n">
        <v>955</v>
      </c>
      <c r="C11" s="2" t="n">
        <v>0</v>
      </c>
      <c r="D11" s="2" t="n">
        <v>886</v>
      </c>
      <c r="E11" s="2" t="n">
        <v>240</v>
      </c>
      <c r="F11" s="2" t="n">
        <v>2081</v>
      </c>
    </row>
    <row r="12">
      <c r="A12" t="inlineStr">
        <is>
          <t>Nov 2023</t>
        </is>
      </c>
      <c r="B12" s="2" t="n">
        <v>867</v>
      </c>
      <c r="C12" s="2" t="n">
        <v>0</v>
      </c>
      <c r="D12" s="2" t="n">
        <v>118</v>
      </c>
      <c r="E12" s="2" t="n">
        <v>241</v>
      </c>
      <c r="F12" s="2" t="n">
        <v>1226</v>
      </c>
    </row>
    <row r="13">
      <c r="A13" t="inlineStr">
        <is>
          <t>Dec 2023</t>
        </is>
      </c>
      <c r="B13" s="2" t="n">
        <v>691</v>
      </c>
      <c r="C13" s="2" t="n">
        <v>0</v>
      </c>
      <c r="D13" s="2" t="n">
        <v>157</v>
      </c>
      <c r="E13" s="2" t="n">
        <v>204</v>
      </c>
      <c r="F13" s="2" t="n">
        <v>1052</v>
      </c>
    </row>
    <row r="14">
      <c r="A14" t="inlineStr">
        <is>
          <t>Jan 2024</t>
        </is>
      </c>
      <c r="B14" s="2" t="n">
        <v>645</v>
      </c>
      <c r="C14" s="2" t="n">
        <v>386</v>
      </c>
      <c r="D14" s="2" t="n">
        <v>199</v>
      </c>
      <c r="E14" s="2" t="n">
        <v>197</v>
      </c>
      <c r="F14" s="2" t="n">
        <v>1427</v>
      </c>
    </row>
    <row r="15">
      <c r="A15" t="inlineStr">
        <is>
          <t>Feb 2024</t>
        </is>
      </c>
      <c r="B15" s="2" t="n">
        <v>631</v>
      </c>
      <c r="C15" s="2" t="n">
        <v>0</v>
      </c>
      <c r="D15" s="2" t="n">
        <v>152</v>
      </c>
      <c r="E15" s="2" t="n">
        <v>107</v>
      </c>
      <c r="F15" s="2" t="n">
        <v>890</v>
      </c>
    </row>
    <row r="16">
      <c r="A16" t="inlineStr">
        <is>
          <t>Mar 2024</t>
        </is>
      </c>
      <c r="B16" s="2" t="n">
        <v>990</v>
      </c>
      <c r="C16" s="2" t="n">
        <v>0</v>
      </c>
      <c r="D16" s="2" t="n">
        <v>158</v>
      </c>
      <c r="E16" s="2" t="n">
        <v>188</v>
      </c>
      <c r="F16" s="2" t="n">
        <v>1336</v>
      </c>
    </row>
    <row r="17">
      <c r="A17" t="inlineStr">
        <is>
          <t>Apr 2024</t>
        </is>
      </c>
      <c r="B17" s="2" t="n">
        <v>486</v>
      </c>
      <c r="C17" s="2" t="n">
        <v>0</v>
      </c>
      <c r="D17" s="2" t="n">
        <v>752</v>
      </c>
      <c r="E17" s="2" t="n">
        <v>97</v>
      </c>
      <c r="F17" s="2" t="n">
        <v>1335</v>
      </c>
    </row>
    <row r="18">
      <c r="A18" t="inlineStr">
        <is>
          <t>May 2024</t>
        </is>
      </c>
      <c r="B18" s="2" t="n">
        <v>510</v>
      </c>
      <c r="C18" s="2" t="n">
        <v>0</v>
      </c>
      <c r="D18" s="2" t="n">
        <v>51</v>
      </c>
      <c r="E18" s="2" t="n">
        <v>108</v>
      </c>
      <c r="F18" s="2" t="n">
        <v>669</v>
      </c>
    </row>
    <row r="19">
      <c r="A19" t="inlineStr">
        <is>
          <t>Jun 2024</t>
        </is>
      </c>
      <c r="B19" s="2" t="n">
        <v>433</v>
      </c>
      <c r="C19" s="2" t="n">
        <v>0</v>
      </c>
      <c r="D19" s="2" t="n">
        <v>161</v>
      </c>
      <c r="E19" s="2" t="n">
        <v>234</v>
      </c>
      <c r="F19" s="2" t="n">
        <v>828</v>
      </c>
    </row>
    <row r="20">
      <c r="A20" t="inlineStr">
        <is>
          <t>Jul 2024</t>
        </is>
      </c>
      <c r="B20" s="2" t="n">
        <v>682</v>
      </c>
      <c r="C20" s="2" t="n">
        <v>0</v>
      </c>
      <c r="D20" s="2" t="n">
        <v>60</v>
      </c>
      <c r="E20" s="2" t="n">
        <v>152</v>
      </c>
      <c r="F20" s="2" t="n">
        <v>894</v>
      </c>
    </row>
    <row r="21">
      <c r="A21" t="inlineStr">
        <is>
          <t>Aug 2024</t>
        </is>
      </c>
      <c r="B21" s="2" t="n">
        <v>491</v>
      </c>
      <c r="C21" s="2" t="n">
        <v>0</v>
      </c>
      <c r="D21" s="2" t="n">
        <v>84</v>
      </c>
      <c r="E21" s="2" t="n">
        <v>84</v>
      </c>
      <c r="F21" s="2" t="n">
        <v>659</v>
      </c>
    </row>
    <row r="22">
      <c r="A22" t="inlineStr">
        <is>
          <t>Sep 2024</t>
        </is>
      </c>
      <c r="B22" s="2" t="n">
        <v>939</v>
      </c>
      <c r="C22" s="2" t="n">
        <v>0</v>
      </c>
      <c r="D22" s="2" t="n">
        <v>118</v>
      </c>
      <c r="E22" s="2" t="n">
        <v>173</v>
      </c>
      <c r="F22" s="2" t="n">
        <v>1230</v>
      </c>
    </row>
    <row r="23">
      <c r="A23" t="inlineStr">
        <is>
          <t>Oct 2024</t>
        </is>
      </c>
      <c r="B23" s="2" t="n">
        <v>879</v>
      </c>
      <c r="C23" s="2" t="n">
        <v>0</v>
      </c>
      <c r="D23" s="2" t="n">
        <v>230</v>
      </c>
      <c r="E23" s="2" t="n">
        <v>180</v>
      </c>
      <c r="F23" s="2" t="n">
        <v>1289</v>
      </c>
    </row>
    <row r="24">
      <c r="A24" t="inlineStr">
        <is>
          <t>Nov 2024</t>
        </is>
      </c>
      <c r="B24" s="2" t="n">
        <v>657</v>
      </c>
      <c r="C24" s="2" t="n">
        <v>0</v>
      </c>
      <c r="D24" s="2" t="n">
        <v>173</v>
      </c>
      <c r="E24" s="2" t="n">
        <v>194</v>
      </c>
      <c r="F24" s="2" t="n">
        <v>1024</v>
      </c>
    </row>
    <row r="25">
      <c r="A25" t="inlineStr">
        <is>
          <t>Dec 2024</t>
        </is>
      </c>
      <c r="B25" s="2" t="n">
        <v>949</v>
      </c>
      <c r="C25" s="2" t="n">
        <v>0</v>
      </c>
      <c r="D25" s="2" t="n">
        <v>88</v>
      </c>
      <c r="E25" s="2" t="n">
        <v>185</v>
      </c>
      <c r="F25" s="2" t="n">
        <v>1222</v>
      </c>
    </row>
    <row r="26">
      <c r="A26" s="3" t="n"/>
      <c r="B26" s="3" t="n"/>
      <c r="C26" s="3" t="n"/>
      <c r="D26" s="3" t="n"/>
      <c r="E26" t="inlineStr">
        <is>
          <t>Media mensile</t>
        </is>
      </c>
      <c r="F26" s="2">
        <f>AVERAGE(F2:F26)</f>
        <v/>
      </c>
    </row>
  </sheetData>
  <pageMargins left="0.75" right="0.75" top="1" bottom="1" header="0.5" footer="0.5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F41"/>
  <sheetViews>
    <sheetView workbookViewId="0">
      <selection activeCell="A1" sqref="A1"/>
    </sheetView>
  </sheetViews>
  <sheetFormatPr baseColWidth="8" defaultRowHeight="15"/>
  <cols>
    <col width="12" customWidth="1" min="1" max="1"/>
    <col width="21" customWidth="1" min="2" max="2"/>
    <col width="17" customWidth="1" min="3" max="3"/>
    <col width="7" customWidth="1" min="4" max="4"/>
    <col width="16" customWidth="1" min="5" max="5"/>
    <col width="18" customWidth="1" min="6" max="6"/>
  </cols>
  <sheetData>
    <row r="1">
      <c r="A1" s="1" t="inlineStr">
        <is>
          <t>ID Veicolo</t>
        </is>
      </c>
      <c r="B1" s="1" t="inlineStr">
        <is>
          <t>Data</t>
        </is>
      </c>
      <c r="C1" s="1" t="inlineStr">
        <is>
          <t>Tipo Intervento</t>
        </is>
      </c>
      <c r="D1" s="1" t="inlineStr">
        <is>
          <t>Costo</t>
        </is>
      </c>
      <c r="E1" s="1" t="inlineStr">
        <is>
          <t>Chilometraggio</t>
        </is>
      </c>
      <c r="F1" s="1" t="inlineStr">
        <is>
          <t>Fornitore</t>
        </is>
      </c>
    </row>
    <row r="2">
      <c r="A2" t="inlineStr">
        <is>
          <t>VEH002</t>
        </is>
      </c>
      <c r="B2" s="4" t="n">
        <v>45005</v>
      </c>
      <c r="C2" t="inlineStr">
        <is>
          <t>Revisione</t>
        </is>
      </c>
      <c r="D2" s="2" t="n">
        <v>709</v>
      </c>
      <c r="E2" t="n">
        <v>74411</v>
      </c>
      <c r="F2" t="inlineStr">
        <is>
          <t>Revisioni Italia</t>
        </is>
      </c>
    </row>
    <row r="3">
      <c r="A3" t="inlineStr">
        <is>
          <t>VEH004</t>
        </is>
      </c>
      <c r="B3" s="4" t="n">
        <v>45573</v>
      </c>
      <c r="C3" t="inlineStr">
        <is>
          <t>Batteria</t>
        </is>
      </c>
      <c r="D3" s="2" t="n">
        <v>799</v>
      </c>
      <c r="E3" t="n">
        <v>56881</v>
      </c>
      <c r="F3" t="inlineStr">
        <is>
          <t>Service Auto Srl</t>
        </is>
      </c>
    </row>
    <row r="4">
      <c r="A4" t="inlineStr">
        <is>
          <t>VEH001</t>
        </is>
      </c>
      <c r="B4" s="4" t="n">
        <v>45570</v>
      </c>
      <c r="C4" t="inlineStr">
        <is>
          <t>Tagliando</t>
        </is>
      </c>
      <c r="D4" s="2" t="n">
        <v>699</v>
      </c>
      <c r="E4" t="n">
        <v>91468</v>
      </c>
      <c r="F4" t="inlineStr">
        <is>
          <t>Service Auto Srl</t>
        </is>
      </c>
    </row>
    <row r="5">
      <c r="A5" t="inlineStr">
        <is>
          <t>VEH003</t>
        </is>
      </c>
      <c r="B5" s="4" t="n">
        <v>45023</v>
      </c>
      <c r="C5" t="inlineStr">
        <is>
          <t>Freni</t>
        </is>
      </c>
      <c r="D5" s="2" t="n">
        <v>793</v>
      </c>
      <c r="E5" t="n">
        <v>72401</v>
      </c>
      <c r="F5" t="inlineStr">
        <is>
          <t>Officina Rossi</t>
        </is>
      </c>
    </row>
    <row r="6">
      <c r="A6" t="inlineStr">
        <is>
          <t>VEH001</t>
        </is>
      </c>
      <c r="B6" s="4" t="n">
        <v>45628</v>
      </c>
      <c r="C6" t="inlineStr">
        <is>
          <t>Tagliando</t>
        </is>
      </c>
      <c r="D6" s="2" t="n">
        <v>199</v>
      </c>
      <c r="E6" t="n">
        <v>100986</v>
      </c>
      <c r="F6" t="inlineStr">
        <is>
          <t>Revisioni Italia</t>
        </is>
      </c>
    </row>
    <row r="7">
      <c r="A7" t="inlineStr">
        <is>
          <t>VEH004</t>
        </is>
      </c>
      <c r="B7" s="4" t="n">
        <v>45629</v>
      </c>
      <c r="C7" t="inlineStr">
        <is>
          <t>Freni</t>
        </is>
      </c>
      <c r="D7" s="2" t="n">
        <v>97</v>
      </c>
      <c r="E7" t="n">
        <v>96973</v>
      </c>
      <c r="F7" t="inlineStr">
        <is>
          <t>Gomme&amp;Co</t>
        </is>
      </c>
    </row>
    <row r="8">
      <c r="A8" t="inlineStr">
        <is>
          <t>VEH003</t>
        </is>
      </c>
      <c r="B8" s="4" t="n">
        <v>45144</v>
      </c>
      <c r="C8" t="inlineStr">
        <is>
          <t>Freni</t>
        </is>
      </c>
      <c r="D8" s="2" t="n">
        <v>624</v>
      </c>
      <c r="E8" t="n">
        <v>137137</v>
      </c>
      <c r="F8" t="inlineStr">
        <is>
          <t>Revisioni Italia</t>
        </is>
      </c>
    </row>
    <row r="9">
      <c r="A9" t="inlineStr">
        <is>
          <t>VEH004</t>
        </is>
      </c>
      <c r="B9" s="4" t="n">
        <v>44996</v>
      </c>
      <c r="C9" t="inlineStr">
        <is>
          <t>Batteria</t>
        </is>
      </c>
      <c r="D9" s="2" t="n">
        <v>161</v>
      </c>
      <c r="E9" t="n">
        <v>138713</v>
      </c>
      <c r="F9" t="inlineStr">
        <is>
          <t>Revisioni Italia</t>
        </is>
      </c>
    </row>
    <row r="10">
      <c r="A10" t="inlineStr">
        <is>
          <t>VEH001</t>
        </is>
      </c>
      <c r="B10" s="4" t="n">
        <v>45183</v>
      </c>
      <c r="C10" t="inlineStr">
        <is>
          <t>Batteria</t>
        </is>
      </c>
      <c r="D10" s="2" t="n">
        <v>223</v>
      </c>
      <c r="E10" t="n">
        <v>74692</v>
      </c>
      <c r="F10" t="inlineStr">
        <is>
          <t>Revisioni Italia</t>
        </is>
      </c>
    </row>
    <row r="11">
      <c r="A11" t="inlineStr">
        <is>
          <t>VEH005</t>
        </is>
      </c>
      <c r="B11" s="4" t="n">
        <v>45048</v>
      </c>
      <c r="C11" t="inlineStr">
        <is>
          <t>Tagliando</t>
        </is>
      </c>
      <c r="D11" s="2" t="n">
        <v>265</v>
      </c>
      <c r="E11" t="n">
        <v>106321</v>
      </c>
      <c r="F11" t="inlineStr">
        <is>
          <t>Service Auto Srl</t>
        </is>
      </c>
    </row>
    <row r="12">
      <c r="A12" t="inlineStr">
        <is>
          <t>VEH003</t>
        </is>
      </c>
      <c r="B12" s="4" t="n">
        <v>45264</v>
      </c>
      <c r="C12" t="inlineStr">
        <is>
          <t>Freni</t>
        </is>
      </c>
      <c r="D12" s="2" t="n">
        <v>481</v>
      </c>
      <c r="E12" t="n">
        <v>145155</v>
      </c>
      <c r="F12" t="inlineStr">
        <is>
          <t>Service Auto Srl</t>
        </is>
      </c>
    </row>
    <row r="13">
      <c r="A13" t="inlineStr">
        <is>
          <t>VEH003</t>
        </is>
      </c>
      <c r="B13" s="4" t="n">
        <v>45326</v>
      </c>
      <c r="C13" t="inlineStr">
        <is>
          <t>Batteria</t>
        </is>
      </c>
      <c r="D13" s="2" t="n">
        <v>248</v>
      </c>
      <c r="E13" t="n">
        <v>46735</v>
      </c>
      <c r="F13" t="inlineStr">
        <is>
          <t>Revisioni Italia</t>
        </is>
      </c>
    </row>
    <row r="14">
      <c r="A14" t="inlineStr">
        <is>
          <t>VEH001</t>
        </is>
      </c>
      <c r="B14" s="4" t="n">
        <v>45649</v>
      </c>
      <c r="C14" t="inlineStr">
        <is>
          <t>Tagliando</t>
        </is>
      </c>
      <c r="D14" s="2" t="n">
        <v>738</v>
      </c>
      <c r="E14" t="n">
        <v>125233</v>
      </c>
      <c r="F14" t="inlineStr">
        <is>
          <t>Service Auto Srl</t>
        </is>
      </c>
    </row>
    <row r="15">
      <c r="A15" t="inlineStr">
        <is>
          <t>VEH004</t>
        </is>
      </c>
      <c r="B15" s="4" t="n">
        <v>45112</v>
      </c>
      <c r="C15" t="inlineStr">
        <is>
          <t>Revisione</t>
        </is>
      </c>
      <c r="D15" s="2" t="n">
        <v>524</v>
      </c>
      <c r="E15" t="n">
        <v>111173</v>
      </c>
      <c r="F15" t="inlineStr">
        <is>
          <t>Revisioni Italia</t>
        </is>
      </c>
    </row>
    <row r="16">
      <c r="A16" t="inlineStr">
        <is>
          <t>VEH002</t>
        </is>
      </c>
      <c r="B16" s="4" t="n">
        <v>45347</v>
      </c>
      <c r="C16" t="inlineStr">
        <is>
          <t>Tagliando</t>
        </is>
      </c>
      <c r="D16" s="2" t="n">
        <v>212</v>
      </c>
      <c r="E16" t="n">
        <v>99293</v>
      </c>
      <c r="F16" t="inlineStr">
        <is>
          <t>Gomme&amp;Co</t>
        </is>
      </c>
    </row>
    <row r="17">
      <c r="A17" t="inlineStr">
        <is>
          <t>VEH003</t>
        </is>
      </c>
      <c r="B17" s="4" t="n">
        <v>44936</v>
      </c>
      <c r="C17" t="inlineStr">
        <is>
          <t>Batteria</t>
        </is>
      </c>
      <c r="D17" s="2" t="n">
        <v>80</v>
      </c>
      <c r="E17" t="n">
        <v>41310</v>
      </c>
      <c r="F17" t="inlineStr">
        <is>
          <t>Revisioni Italia</t>
        </is>
      </c>
    </row>
    <row r="18">
      <c r="A18" t="inlineStr">
        <is>
          <t>VEH005</t>
        </is>
      </c>
      <c r="B18" s="4" t="n">
        <v>45314</v>
      </c>
      <c r="C18" t="inlineStr">
        <is>
          <t>Cambio gomme</t>
        </is>
      </c>
      <c r="D18" s="2" t="n">
        <v>165</v>
      </c>
      <c r="E18" t="n">
        <v>58810</v>
      </c>
      <c r="F18" t="inlineStr">
        <is>
          <t>Gomme&amp;Co</t>
        </is>
      </c>
    </row>
    <row r="19">
      <c r="A19" t="inlineStr">
        <is>
          <t>VEH003</t>
        </is>
      </c>
      <c r="B19" s="4" t="n">
        <v>45144</v>
      </c>
      <c r="C19" t="inlineStr">
        <is>
          <t>Batteria</t>
        </is>
      </c>
      <c r="D19" s="2" t="n">
        <v>800</v>
      </c>
      <c r="E19" t="n">
        <v>160946</v>
      </c>
      <c r="F19" t="inlineStr">
        <is>
          <t>Revisioni Italia</t>
        </is>
      </c>
    </row>
    <row r="20">
      <c r="A20" t="inlineStr">
        <is>
          <t>VEH003</t>
        </is>
      </c>
      <c r="B20" s="4" t="n">
        <v>45648</v>
      </c>
      <c r="C20" t="inlineStr">
        <is>
          <t>Freni</t>
        </is>
      </c>
      <c r="D20" s="2" t="n">
        <v>315</v>
      </c>
      <c r="E20" t="n">
        <v>46943</v>
      </c>
      <c r="F20" t="inlineStr">
        <is>
          <t>Revisioni Italia</t>
        </is>
      </c>
    </row>
    <row r="21">
      <c r="A21" t="inlineStr">
        <is>
          <t>VEH003</t>
        </is>
      </c>
      <c r="B21" s="4" t="n">
        <v>45369</v>
      </c>
      <c r="C21" t="inlineStr">
        <is>
          <t>Tagliando</t>
        </is>
      </c>
      <c r="D21" s="2" t="n">
        <v>381</v>
      </c>
      <c r="E21" t="n">
        <v>42219</v>
      </c>
      <c r="F21" t="inlineStr">
        <is>
          <t>Service Auto Srl</t>
        </is>
      </c>
    </row>
    <row r="22">
      <c r="A22" t="inlineStr">
        <is>
          <t>VEH001</t>
        </is>
      </c>
      <c r="B22" s="4" t="n">
        <v>45192</v>
      </c>
      <c r="C22" t="inlineStr">
        <is>
          <t>Freni</t>
        </is>
      </c>
      <c r="D22" s="2" t="n">
        <v>226</v>
      </c>
      <c r="E22" t="n">
        <v>165120</v>
      </c>
      <c r="F22" t="inlineStr">
        <is>
          <t>Service Auto Srl</t>
        </is>
      </c>
    </row>
    <row r="23">
      <c r="A23" t="inlineStr">
        <is>
          <t>VEH002</t>
        </is>
      </c>
      <c r="B23" s="4" t="n">
        <v>45450</v>
      </c>
      <c r="C23" t="inlineStr">
        <is>
          <t>Tagliando</t>
        </is>
      </c>
      <c r="D23" s="2" t="n">
        <v>462</v>
      </c>
      <c r="E23" t="n">
        <v>168026</v>
      </c>
      <c r="F23" t="inlineStr">
        <is>
          <t>Officina Rossi</t>
        </is>
      </c>
    </row>
    <row r="24">
      <c r="A24" t="inlineStr">
        <is>
          <t>VEH001</t>
        </is>
      </c>
      <c r="B24" s="4" t="n">
        <v>45359</v>
      </c>
      <c r="C24" t="inlineStr">
        <is>
          <t>Tagliando</t>
        </is>
      </c>
      <c r="D24" s="2" t="n">
        <v>800</v>
      </c>
      <c r="E24" t="n">
        <v>109390</v>
      </c>
      <c r="F24" t="inlineStr">
        <is>
          <t>Gomme&amp;Co</t>
        </is>
      </c>
    </row>
    <row r="25">
      <c r="A25" t="inlineStr">
        <is>
          <t>VEH002</t>
        </is>
      </c>
      <c r="B25" s="4" t="n">
        <v>45547</v>
      </c>
      <c r="C25" t="inlineStr">
        <is>
          <t>Freni</t>
        </is>
      </c>
      <c r="D25" s="2" t="n">
        <v>254</v>
      </c>
      <c r="E25" t="n">
        <v>22608</v>
      </c>
      <c r="F25" t="inlineStr">
        <is>
          <t>Service Auto Srl</t>
        </is>
      </c>
    </row>
    <row r="26">
      <c r="A26" t="inlineStr">
        <is>
          <t>VEH004</t>
        </is>
      </c>
      <c r="B26" s="4" t="n">
        <v>45591</v>
      </c>
      <c r="C26" t="inlineStr">
        <is>
          <t>Batteria</t>
        </is>
      </c>
      <c r="D26" s="2" t="n">
        <v>546</v>
      </c>
      <c r="E26" t="n">
        <v>177388</v>
      </c>
      <c r="F26" t="inlineStr">
        <is>
          <t>Service Auto Srl</t>
        </is>
      </c>
    </row>
    <row r="27">
      <c r="A27" t="inlineStr">
        <is>
          <t>VEH004</t>
        </is>
      </c>
      <c r="B27" s="4" t="n">
        <v>45529</v>
      </c>
      <c r="C27" t="inlineStr">
        <is>
          <t>Batteria</t>
        </is>
      </c>
      <c r="D27" s="2" t="n">
        <v>748</v>
      </c>
      <c r="E27" t="n">
        <v>76598</v>
      </c>
      <c r="F27" t="inlineStr">
        <is>
          <t>Service Auto Srl</t>
        </is>
      </c>
    </row>
    <row r="28">
      <c r="A28" t="inlineStr">
        <is>
          <t>VEH005</t>
        </is>
      </c>
      <c r="B28" s="4" t="n">
        <v>44963</v>
      </c>
      <c r="C28" t="inlineStr">
        <is>
          <t>Revisione</t>
        </is>
      </c>
      <c r="D28" s="2" t="n">
        <v>631</v>
      </c>
      <c r="E28" t="n">
        <v>65995</v>
      </c>
      <c r="F28" t="inlineStr">
        <is>
          <t>Service Auto Srl</t>
        </is>
      </c>
    </row>
    <row r="29">
      <c r="A29" t="inlineStr">
        <is>
          <t>VEH003</t>
        </is>
      </c>
      <c r="B29" s="4" t="n">
        <v>45522</v>
      </c>
      <c r="C29" t="inlineStr">
        <is>
          <t>Revisione</t>
        </is>
      </c>
      <c r="D29" s="2" t="n">
        <v>418</v>
      </c>
      <c r="E29" t="n">
        <v>85864</v>
      </c>
      <c r="F29" t="inlineStr">
        <is>
          <t>Gomme&amp;Co</t>
        </is>
      </c>
    </row>
    <row r="30">
      <c r="A30" t="inlineStr">
        <is>
          <t>VEH002</t>
        </is>
      </c>
      <c r="B30" s="4" t="n">
        <v>45520</v>
      </c>
      <c r="C30" t="inlineStr">
        <is>
          <t>Tagliando</t>
        </is>
      </c>
      <c r="D30" s="2" t="n">
        <v>506</v>
      </c>
      <c r="E30" t="n">
        <v>70575</v>
      </c>
      <c r="F30" t="inlineStr">
        <is>
          <t>Gomme&amp;Co</t>
        </is>
      </c>
    </row>
    <row r="31">
      <c r="A31" t="inlineStr">
        <is>
          <t>VEH002</t>
        </is>
      </c>
      <c r="B31" s="4" t="n">
        <v>45427</v>
      </c>
      <c r="C31" t="inlineStr">
        <is>
          <t>Batteria</t>
        </is>
      </c>
      <c r="D31" s="2" t="n">
        <v>408</v>
      </c>
      <c r="E31" t="n">
        <v>93516</v>
      </c>
      <c r="F31" t="inlineStr">
        <is>
          <t>Gomme&amp;Co</t>
        </is>
      </c>
    </row>
    <row r="32">
      <c r="A32" t="inlineStr">
        <is>
          <t>VEH005</t>
        </is>
      </c>
      <c r="B32" s="4" t="n">
        <v>44941</v>
      </c>
      <c r="C32" t="inlineStr">
        <is>
          <t>Batteria</t>
        </is>
      </c>
      <c r="D32" s="2" t="n">
        <v>654</v>
      </c>
      <c r="E32" t="n">
        <v>81498</v>
      </c>
      <c r="F32" t="inlineStr">
        <is>
          <t>Service Auto Srl</t>
        </is>
      </c>
    </row>
    <row r="33">
      <c r="A33" t="inlineStr">
        <is>
          <t>VEH004</t>
        </is>
      </c>
      <c r="B33" s="4" t="n">
        <v>45098</v>
      </c>
      <c r="C33" t="inlineStr">
        <is>
          <t>Batteria</t>
        </is>
      </c>
      <c r="D33" s="2" t="n">
        <v>771</v>
      </c>
      <c r="E33" t="n">
        <v>154943</v>
      </c>
      <c r="F33" t="inlineStr">
        <is>
          <t>Officina Rossi</t>
        </is>
      </c>
    </row>
    <row r="34">
      <c r="A34" t="inlineStr">
        <is>
          <t>VEH002</t>
        </is>
      </c>
      <c r="B34" s="4" t="n">
        <v>45223</v>
      </c>
      <c r="C34" t="inlineStr">
        <is>
          <t>Batteria</t>
        </is>
      </c>
      <c r="D34" s="2" t="n">
        <v>134</v>
      </c>
      <c r="E34" t="n">
        <v>102983</v>
      </c>
      <c r="F34" t="inlineStr">
        <is>
          <t>Officina Rossi</t>
        </is>
      </c>
    </row>
    <row r="35">
      <c r="A35" t="inlineStr">
        <is>
          <t>VEH002</t>
        </is>
      </c>
      <c r="B35" s="4" t="n">
        <v>45379</v>
      </c>
      <c r="C35" t="inlineStr">
        <is>
          <t>Cambio gomme</t>
        </is>
      </c>
      <c r="D35" s="2" t="n">
        <v>773</v>
      </c>
      <c r="E35" t="n">
        <v>21881</v>
      </c>
      <c r="F35" t="inlineStr">
        <is>
          <t>Officina Rossi</t>
        </is>
      </c>
    </row>
    <row r="36">
      <c r="A36" t="inlineStr">
        <is>
          <t>VEH002</t>
        </is>
      </c>
      <c r="B36" s="4" t="n">
        <v>44963</v>
      </c>
      <c r="C36" t="inlineStr">
        <is>
          <t>Cambio gomme</t>
        </is>
      </c>
      <c r="D36" s="2" t="n">
        <v>157</v>
      </c>
      <c r="E36" t="n">
        <v>60021</v>
      </c>
      <c r="F36" t="inlineStr">
        <is>
          <t>Revisioni Italia</t>
        </is>
      </c>
    </row>
    <row r="37">
      <c r="A37" t="inlineStr">
        <is>
          <t>VEH002</t>
        </is>
      </c>
      <c r="B37" s="4" t="n">
        <v>45524</v>
      </c>
      <c r="C37" t="inlineStr">
        <is>
          <t>Revisione</t>
        </is>
      </c>
      <c r="D37" s="2" t="n">
        <v>337</v>
      </c>
      <c r="E37" t="n">
        <v>119738</v>
      </c>
      <c r="F37" t="inlineStr">
        <is>
          <t>Officina Rossi</t>
        </is>
      </c>
    </row>
    <row r="38">
      <c r="A38" t="inlineStr">
        <is>
          <t>VEH002</t>
        </is>
      </c>
      <c r="B38" s="4" t="n">
        <v>44934</v>
      </c>
      <c r="C38" t="inlineStr">
        <is>
          <t>Freni</t>
        </is>
      </c>
      <c r="D38" s="2" t="n">
        <v>95</v>
      </c>
      <c r="E38" t="n">
        <v>89579</v>
      </c>
      <c r="F38" t="inlineStr">
        <is>
          <t>Officina Rossi</t>
        </is>
      </c>
    </row>
    <row r="39">
      <c r="A39" t="inlineStr">
        <is>
          <t>VEH001</t>
        </is>
      </c>
      <c r="B39" s="4" t="n">
        <v>45453</v>
      </c>
      <c r="C39" t="inlineStr">
        <is>
          <t>Freni</t>
        </is>
      </c>
      <c r="D39" s="2" t="n">
        <v>430</v>
      </c>
      <c r="E39" t="n">
        <v>132277</v>
      </c>
      <c r="F39" t="inlineStr">
        <is>
          <t>Gomme&amp;Co</t>
        </is>
      </c>
    </row>
    <row r="40">
      <c r="A40" t="inlineStr">
        <is>
          <t>VEH002</t>
        </is>
      </c>
      <c r="B40" s="4" t="n">
        <v>44953</v>
      </c>
      <c r="C40" t="inlineStr">
        <is>
          <t>Tagliando</t>
        </is>
      </c>
      <c r="D40" s="2" t="n">
        <v>117</v>
      </c>
      <c r="E40" t="n">
        <v>41010</v>
      </c>
      <c r="F40" t="inlineStr">
        <is>
          <t>Service Auto Srl</t>
        </is>
      </c>
    </row>
    <row r="41">
      <c r="A41" t="inlineStr">
        <is>
          <t>VEH003</t>
        </is>
      </c>
      <c r="B41" s="4" t="n">
        <v>45027</v>
      </c>
      <c r="C41" t="inlineStr">
        <is>
          <t>Batteria</t>
        </is>
      </c>
      <c r="D41" s="2" t="n">
        <v>256</v>
      </c>
      <c r="E41" t="n">
        <v>92764</v>
      </c>
      <c r="F41" t="inlineStr">
        <is>
          <t>Officina Rossi</t>
        </is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D7"/>
  <sheetViews>
    <sheetView workbookViewId="0">
      <selection activeCell="A1" sqref="A1"/>
    </sheetView>
  </sheetViews>
  <sheetFormatPr baseColWidth="8" defaultRowHeight="15"/>
  <cols>
    <col width="29" customWidth="1" min="1" max="1"/>
    <col width="30" customWidth="1" min="2" max="2"/>
    <col width="2" customWidth="1" min="3" max="3"/>
    <col width="2" customWidth="1" min="4" max="4"/>
  </cols>
  <sheetData>
    <row r="1">
      <c r="A1" s="5" t="inlineStr">
        <is>
          <t>Riepilogo Parco Auto</t>
        </is>
      </c>
    </row>
    <row r="2">
      <c r="A2" t="inlineStr">
        <is>
          <t>Metica</t>
        </is>
      </c>
      <c r="B2" t="inlineStr">
        <is>
          <t>Valore</t>
        </is>
      </c>
    </row>
    <row r="3">
      <c r="A3" s="1" t="n"/>
      <c r="B3" s="1" t="n"/>
      <c r="C3" s="1" t="n"/>
      <c r="D3" s="1" t="n"/>
    </row>
    <row r="4">
      <c r="A4" s="6" t="inlineStr">
        <is>
          <t>Numero veicoli attivi</t>
        </is>
      </c>
      <c r="B4" s="7">
        <f>COUNTA(Parco Auto!A2:A6)</f>
        <v/>
      </c>
    </row>
    <row r="5">
      <c r="A5" s="6" t="inlineStr">
        <is>
          <t>Kilometri totali (stima)</t>
        </is>
      </c>
      <c r="B5" s="7">
        <f>SUM(Parco Auto!F2:F6)</f>
        <v/>
      </c>
    </row>
    <row r="6">
      <c r="A6" s="6" t="inlineStr">
        <is>
          <t>Costi totali ultimi 24 mesi</t>
        </is>
      </c>
      <c r="B6" s="7">
        <f>SUM('Costi Mensili'!F2:F25)</f>
        <v/>
      </c>
    </row>
    <row r="7">
      <c r="A7" s="6" t="inlineStr">
        <is>
          <t>Spesa media mensile</t>
        </is>
      </c>
      <c r="B7" s="7">
        <f>'Costi Mensili'!F26</f>
        <v/>
      </c>
    </row>
  </sheetData>
  <mergeCells count="1">
    <mergeCell ref="A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2025-06-23T15:29:28Z</dcterms:created>
  <dcterms:modified xsi:type="dcterms:W3CDTF">2025-06-23T15:29:28Z</dcterms:modified>
</cp:coreProperties>
</file>