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Tariffario Commercialisti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formatCode="€ #,##0.00" numFmtId="164"/>
  </numFmts>
  <fonts count="3">
    <font>
      <name val="Calibri"/>
      <family val="2"/>
      <color theme="1"/>
      <sz val="11"/>
      <scheme val="minor"/>
    </font>
    <font>
      <b val="1"/>
      <color rgb="00FFFFFF"/>
    </font>
    <font/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11">
    <xf borderId="0" fillId="0" fontId="0" numFmtId="0" pivotButton="0" quotePrefix="0" xfId="0"/>
    <xf applyAlignment="1" borderId="0" fillId="2" fontId="1" numFmtId="0" pivotButton="0" quotePrefix="0" xfId="0">
      <alignment horizontal="center"/>
    </xf>
    <xf applyAlignment="1" borderId="1" fillId="2" fontId="1" numFmtId="0" pivotButton="0" quotePrefix="0" xfId="0">
      <alignment horizontal="center"/>
    </xf>
    <xf applyAlignment="1" borderId="1" fillId="3" fontId="2" numFmtId="0" pivotButton="0" quotePrefix="0" xfId="0">
      <alignment horizontal="left"/>
    </xf>
    <xf applyAlignment="1" borderId="1" fillId="3" fontId="2" numFmtId="164" pivotButton="0" quotePrefix="0" xfId="0">
      <alignment horizontal="right"/>
    </xf>
    <xf applyAlignment="1" borderId="1" fillId="3" fontId="2" numFmtId="0" pivotButton="0" quotePrefix="0" xfId="0">
      <alignment horizontal="right"/>
    </xf>
    <xf applyAlignment="1" borderId="1" fillId="3" fontId="2" numFmtId="10" pivotButton="0" quotePrefix="0" xfId="0">
      <alignment horizontal="right"/>
    </xf>
    <xf applyAlignment="1" borderId="1" fillId="4" fontId="2" numFmtId="0" pivotButton="0" quotePrefix="0" xfId="0">
      <alignment horizontal="left"/>
    </xf>
    <xf applyAlignment="1" borderId="1" fillId="4" fontId="2" numFmtId="164" pivotButton="0" quotePrefix="0" xfId="0">
      <alignment horizontal="right"/>
    </xf>
    <xf applyAlignment="1" borderId="1" fillId="4" fontId="2" numFmtId="0" pivotButton="0" quotePrefix="0" xfId="0">
      <alignment horizontal="right"/>
    </xf>
    <xf applyAlignment="1" borderId="1" fillId="4" fontId="2" numFmtId="10" pivotButton="0" quotePrefix="0" xfId="0">
      <alignment horizontal="right"/>
    </xf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Fatturato e Spese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'Tariffario Commercialisti'!B3</f>
            </strRef>
          </tx>
          <spPr>
            <a:ln xmlns:a="http://schemas.openxmlformats.org/drawingml/2006/main">
              <a:prstDash val="solid"/>
            </a:ln>
          </spPr>
          <cat>
            <numRef>
              <f>'Tariffario Commercialisti'!$A$3:$A$14</f>
            </numRef>
          </cat>
          <val>
            <numRef>
              <f>'Tariffario Commercialisti'!$B$4:$B$14</f>
            </numRef>
          </val>
        </ser>
        <ser>
          <idx val="1"/>
          <order val="1"/>
          <tx>
            <strRef>
              <f>'Tariffario Commercialisti'!C3</f>
            </strRef>
          </tx>
          <spPr>
            <a:ln xmlns:a="http://schemas.openxmlformats.org/drawingml/2006/main">
              <a:prstDash val="solid"/>
            </a:ln>
          </spPr>
          <cat>
            <numRef>
              <f>'Tariffario Commercialisti'!$A$3:$A$14</f>
            </numRef>
          </cat>
          <val>
            <numRef>
              <f>'Tariffario Commercialisti'!$C$4:$C$14</f>
            </numRef>
          </val>
        </ser>
        <ser>
          <idx val="2"/>
          <order val="2"/>
          <tx>
            <strRef>
              <f>'Tariffario Commercialisti'!D3</f>
            </strRef>
          </tx>
          <spPr>
            <a:ln xmlns:a="http://schemas.openxmlformats.org/drawingml/2006/main">
              <a:prstDash val="solid"/>
            </a:ln>
          </spPr>
          <cat>
            <numRef>
              <f>'Tariffario Commercialisti'!$A$3:$A$14</f>
            </numRef>
          </cat>
          <val>
            <numRef>
              <f>'Tariffario Commercialisti'!$D$4:$D$14</f>
            </numRef>
          </val>
        </ser>
        <ser>
          <idx val="3"/>
          <order val="3"/>
          <tx>
            <strRef>
              <f>'Tariffario Commercialisti'!E3</f>
            </strRef>
          </tx>
          <spPr>
            <a:ln xmlns:a="http://schemas.openxmlformats.org/drawingml/2006/main">
              <a:prstDash val="solid"/>
            </a:ln>
          </spPr>
          <cat>
            <numRef>
              <f>'Tariffario Commercialisti'!$A$3:$A$14</f>
            </numRef>
          </cat>
          <val>
            <numRef>
              <f>'Tariffario Commercialisti'!$E$4:$E$14</f>
            </numRef>
          </val>
        </ser>
        <ser>
          <idx val="4"/>
          <order val="4"/>
          <tx>
            <strRef>
              <f>'Tariffario Commercialisti'!F3</f>
            </strRef>
          </tx>
          <spPr>
            <a:ln xmlns:a="http://schemas.openxmlformats.org/drawingml/2006/main">
              <a:prstDash val="solid"/>
            </a:ln>
          </spPr>
          <cat>
            <numRef>
              <f>'Tariffario Commercialisti'!$A$3:$A$14</f>
            </numRef>
          </cat>
          <val>
            <numRef>
              <f>'Tariffario Commercialisti'!$F$4:$F$14</f>
            </numRef>
          </val>
        </ser>
        <ser>
          <idx val="5"/>
          <order val="5"/>
          <tx>
            <strRef>
              <f>'Tariffario Commercialisti'!G3</f>
            </strRef>
          </tx>
          <spPr>
            <a:ln xmlns:a="http://schemas.openxmlformats.org/drawingml/2006/main">
              <a:prstDash val="solid"/>
            </a:ln>
          </spPr>
          <cat>
            <numRef>
              <f>'Tariffario Commercialisti'!$A$3:$A$14</f>
            </numRef>
          </cat>
          <val>
            <numRef>
              <f>'Tariffario Commercialisti'!$G$4:$G$14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Mese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Euro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="http://schemas.openxmlformats.org/drawingml/2006/chart">
  <style val="13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Utile Netto e Margine</a:t>
            </a:r>
          </a:p>
        </rich>
      </tx>
    </title>
    <plotArea>
      <lineChart>
        <grouping val="standard"/>
        <ser>
          <idx val="0"/>
          <order val="0"/>
          <tx>
            <strRef>
              <f>'Tariffario Commercialisti'!B3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'Tariffario Commercialisti'!$A$3:$A$14</f>
            </numRef>
          </cat>
          <val>
            <numRef>
              <f>'Tariffario Commercialisti'!$C$3:$G$3</f>
            </numRef>
          </val>
        </ser>
        <ser>
          <idx val="1"/>
          <order val="1"/>
          <tx>
            <strRef>
              <f>'Tariffario Commercialisti'!B4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'Tariffario Commercialisti'!$A$3:$A$14</f>
            </numRef>
          </cat>
          <val>
            <numRef>
              <f>'Tariffario Commercialisti'!$C$4:$G$4</f>
            </numRef>
          </val>
        </ser>
        <ser>
          <idx val="2"/>
          <order val="2"/>
          <tx>
            <strRef>
              <f>'Tariffario Commercialisti'!B5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'Tariffario Commercialisti'!$A$3:$A$14</f>
            </numRef>
          </cat>
          <val>
            <numRef>
              <f>'Tariffario Commercialisti'!$C$5:$G$5</f>
            </numRef>
          </val>
        </ser>
        <ser>
          <idx val="3"/>
          <order val="3"/>
          <tx>
            <strRef>
              <f>'Tariffario Commercialisti'!B6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'Tariffario Commercialisti'!$A$3:$A$14</f>
            </numRef>
          </cat>
          <val>
            <numRef>
              <f>'Tariffario Commercialisti'!$C$6:$G$6</f>
            </numRef>
          </val>
        </ser>
        <ser>
          <idx val="4"/>
          <order val="4"/>
          <tx>
            <strRef>
              <f>'Tariffario Commercialisti'!B7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'Tariffario Commercialisti'!$A$3:$A$14</f>
            </numRef>
          </cat>
          <val>
            <numRef>
              <f>'Tariffario Commercialisti'!$C$7:$G$7</f>
            </numRef>
          </val>
        </ser>
        <ser>
          <idx val="5"/>
          <order val="5"/>
          <tx>
            <strRef>
              <f>'Tariffario Commercialisti'!B8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'Tariffario Commercialisti'!$A$3:$A$14</f>
            </numRef>
          </cat>
          <val>
            <numRef>
              <f>'Tariffario Commercialisti'!$C$8:$G$8</f>
            </numRef>
          </val>
        </ser>
        <ser>
          <idx val="6"/>
          <order val="6"/>
          <tx>
            <strRef>
              <f>'Tariffario Commercialisti'!B9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'Tariffario Commercialisti'!$A$3:$A$14</f>
            </numRef>
          </cat>
          <val>
            <numRef>
              <f>'Tariffario Commercialisti'!$C$9:$G$9</f>
            </numRef>
          </val>
        </ser>
        <ser>
          <idx val="7"/>
          <order val="7"/>
          <tx>
            <strRef>
              <f>'Tariffario Commercialisti'!B10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'Tariffario Commercialisti'!$A$3:$A$14</f>
            </numRef>
          </cat>
          <val>
            <numRef>
              <f>'Tariffario Commercialisti'!$C$10:$G$10</f>
            </numRef>
          </val>
        </ser>
        <ser>
          <idx val="8"/>
          <order val="8"/>
          <tx>
            <strRef>
              <f>'Tariffario Commercialisti'!B11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'Tariffario Commercialisti'!$A$3:$A$14</f>
            </numRef>
          </cat>
          <val>
            <numRef>
              <f>'Tariffario Commercialisti'!$C$11:$G$11</f>
            </numRef>
          </val>
        </ser>
        <ser>
          <idx val="9"/>
          <order val="9"/>
          <tx>
            <strRef>
              <f>'Tariffario Commercialisti'!B12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'Tariffario Commercialisti'!$A$3:$A$14</f>
            </numRef>
          </cat>
          <val>
            <numRef>
              <f>'Tariffario Commercialisti'!$C$12:$G$12</f>
            </numRef>
          </val>
        </ser>
        <ser>
          <idx val="10"/>
          <order val="10"/>
          <tx>
            <strRef>
              <f>'Tariffario Commercialisti'!B13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'Tariffario Commercialisti'!$A$3:$A$14</f>
            </numRef>
          </cat>
          <val>
            <numRef>
              <f>'Tariffario Commercialisti'!$C$13:$G$13</f>
            </numRef>
          </val>
        </ser>
        <ser>
          <idx val="11"/>
          <order val="11"/>
          <tx>
            <strRef>
              <f>'Tariffario Commercialisti'!B14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'Tariffario Commercialisti'!$A$3:$A$14</f>
            </numRef>
          </cat>
          <val>
            <numRef>
              <f>'Tariffario Commercialisti'!$C$14:$G$14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Euro (€) / Percentuale (%)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Relationship Id="rId2" Target="/xl/charts/chart2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9</col>
      <colOff>0</colOff>
      <row>2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  <oneCellAnchor>
    <from>
      <col>9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4"/>
  <sheetViews>
    <sheetView workbookViewId="0">
      <pane activePane="bottomLeft" state="frozen" topLeftCell="A3" ySplit="2"/>
      <selection activeCell="A1" pane="bottomLeft" sqref="A1"/>
    </sheetView>
  </sheetViews>
  <sheetFormatPr baseColWidth="8" defaultRowHeight="15"/>
  <sheetData>
    <row r="1">
      <c r="A1" s="1" t="inlineStr">
        <is>
          <t>Tariffario Commercialisti Excel</t>
        </is>
      </c>
    </row>
    <row r="2">
      <c r="A2" s="2" t="inlineStr">
        <is>
          <t>Mese</t>
        </is>
      </c>
      <c r="B2" s="2" t="inlineStr">
        <is>
          <t>Fatturato</t>
        </is>
      </c>
      <c r="C2" s="2" t="inlineStr">
        <is>
          <t>Clienti Acquisiti</t>
        </is>
      </c>
      <c r="D2" s="2" t="inlineStr">
        <is>
          <t>Consulenze</t>
        </is>
      </c>
      <c r="E2" s="2" t="inlineStr">
        <is>
          <t>Tasse Pagate</t>
        </is>
      </c>
      <c r="F2" s="2" t="inlineStr">
        <is>
          <t>Spese Operative</t>
        </is>
      </c>
      <c r="G2" s="2" t="inlineStr">
        <is>
          <t>Utile Netto</t>
        </is>
      </c>
      <c r="H2" s="2" t="inlineStr">
        <is>
          <t>Margine (%)</t>
        </is>
      </c>
    </row>
    <row r="3">
      <c r="A3" s="3" t="inlineStr">
        <is>
          <t>January</t>
        </is>
      </c>
      <c r="B3" s="4" t="n">
        <v>27477.52</v>
      </c>
      <c r="C3" s="5" t="n">
        <v>11</v>
      </c>
      <c r="D3" s="5" t="n">
        <v>20</v>
      </c>
      <c r="E3" s="4" t="n">
        <v>7730.9</v>
      </c>
      <c r="F3" s="4" t="n">
        <v>7056.78</v>
      </c>
      <c r="G3" s="4">
        <f>B3-E3-F3</f>
        <v/>
      </c>
      <c r="H3" s="6">
        <f>G3/B3</f>
        <v/>
      </c>
    </row>
    <row r="4">
      <c r="A4" s="7" t="inlineStr">
        <is>
          <t>February</t>
        </is>
      </c>
      <c r="B4" s="8" t="n">
        <v>27657.64</v>
      </c>
      <c r="C4" s="9" t="n">
        <v>8</v>
      </c>
      <c r="D4" s="9" t="n">
        <v>21</v>
      </c>
      <c r="E4" s="8" t="n">
        <v>7186.82</v>
      </c>
      <c r="F4" s="8" t="n">
        <v>12252.54</v>
      </c>
      <c r="G4" s="8">
        <f>B4-E4-F4</f>
        <v/>
      </c>
      <c r="H4" s="10">
        <f>G4/B4</f>
        <v/>
      </c>
    </row>
    <row r="5">
      <c r="A5" s="3" t="inlineStr">
        <is>
          <t>March</t>
        </is>
      </c>
      <c r="B5" s="4" t="n">
        <v>22934.46</v>
      </c>
      <c r="C5" s="5" t="n">
        <v>9</v>
      </c>
      <c r="D5" s="5" t="n">
        <v>18</v>
      </c>
      <c r="E5" s="4" t="n">
        <v>4959.02</v>
      </c>
      <c r="F5" s="4" t="n">
        <v>11566.72</v>
      </c>
      <c r="G5" s="4">
        <f>B5-E5-F5</f>
        <v/>
      </c>
      <c r="H5" s="6">
        <f>G5/B5</f>
        <v/>
      </c>
    </row>
    <row r="6">
      <c r="A6" s="7" t="inlineStr">
        <is>
          <t>April</t>
        </is>
      </c>
      <c r="B6" s="8" t="n">
        <v>12804.22</v>
      </c>
      <c r="C6" s="9" t="n">
        <v>16</v>
      </c>
      <c r="D6" s="9" t="n">
        <v>19</v>
      </c>
      <c r="E6" s="8" t="n">
        <v>2517.56</v>
      </c>
      <c r="F6" s="8" t="n">
        <v>6836.51</v>
      </c>
      <c r="G6" s="8">
        <f>B6-E6-F6</f>
        <v/>
      </c>
      <c r="H6" s="10">
        <f>G6/B6</f>
        <v/>
      </c>
    </row>
    <row r="7">
      <c r="A7" s="3" t="inlineStr">
        <is>
          <t>May</t>
        </is>
      </c>
      <c r="B7" s="4" t="n">
        <v>34076.91</v>
      </c>
      <c r="C7" s="5" t="n">
        <v>5</v>
      </c>
      <c r="D7" s="5" t="n">
        <v>15</v>
      </c>
      <c r="E7" s="4" t="n">
        <v>8748.299999999999</v>
      </c>
      <c r="F7" s="4" t="n">
        <v>5047.76</v>
      </c>
      <c r="G7" s="4">
        <f>B7-E7-F7</f>
        <v/>
      </c>
      <c r="H7" s="6">
        <f>G7/B7</f>
        <v/>
      </c>
    </row>
    <row r="8">
      <c r="A8" s="7" t="inlineStr">
        <is>
          <t>June</t>
        </is>
      </c>
      <c r="B8" s="8" t="n">
        <v>12181.88</v>
      </c>
      <c r="C8" s="9" t="n">
        <v>7</v>
      </c>
      <c r="D8" s="9" t="n">
        <v>28</v>
      </c>
      <c r="E8" s="8" t="n">
        <v>9520.5</v>
      </c>
      <c r="F8" s="8" t="n">
        <v>13138.06</v>
      </c>
      <c r="G8" s="8">
        <f>B8-E8-F8</f>
        <v/>
      </c>
      <c r="H8" s="10">
        <f>G8/B8</f>
        <v/>
      </c>
    </row>
    <row r="9">
      <c r="A9" s="3" t="inlineStr">
        <is>
          <t>July</t>
        </is>
      </c>
      <c r="B9" s="4" t="n">
        <v>18270.95</v>
      </c>
      <c r="C9" s="5" t="n">
        <v>10</v>
      </c>
      <c r="D9" s="5" t="n">
        <v>18</v>
      </c>
      <c r="E9" s="4" t="n">
        <v>8476.32</v>
      </c>
      <c r="F9" s="4" t="n">
        <v>14323.9</v>
      </c>
      <c r="G9" s="4">
        <f>B9-E9-F9</f>
        <v/>
      </c>
      <c r="H9" s="6">
        <f>G9/B9</f>
        <v/>
      </c>
    </row>
    <row r="10">
      <c r="A10" s="7" t="inlineStr">
        <is>
          <t>August</t>
        </is>
      </c>
      <c r="B10" s="8" t="n">
        <v>20273.33</v>
      </c>
      <c r="C10" s="9" t="n">
        <v>5</v>
      </c>
      <c r="D10" s="9" t="n">
        <v>27</v>
      </c>
      <c r="E10" s="8" t="n">
        <v>4925.2</v>
      </c>
      <c r="F10" s="8" t="n">
        <v>5946.93</v>
      </c>
      <c r="G10" s="8">
        <f>B10-E10-F10</f>
        <v/>
      </c>
      <c r="H10" s="10">
        <f>G10/B10</f>
        <v/>
      </c>
    </row>
    <row r="11">
      <c r="A11" s="3" t="inlineStr">
        <is>
          <t>September</t>
        </is>
      </c>
      <c r="B11" s="4" t="n">
        <v>24080.66</v>
      </c>
      <c r="C11" s="5" t="n">
        <v>9</v>
      </c>
      <c r="D11" s="5" t="n">
        <v>26</v>
      </c>
      <c r="E11" s="4" t="n">
        <v>4875.79</v>
      </c>
      <c r="F11" s="4" t="n">
        <v>8455.620000000001</v>
      </c>
      <c r="G11" s="4">
        <f>B11-E11-F11</f>
        <v/>
      </c>
      <c r="H11" s="6">
        <f>G11/B11</f>
        <v/>
      </c>
    </row>
    <row r="12">
      <c r="A12" s="7" t="inlineStr">
        <is>
          <t>October</t>
        </is>
      </c>
      <c r="B12" s="8" t="n">
        <v>15127.28</v>
      </c>
      <c r="C12" s="9" t="n">
        <v>10</v>
      </c>
      <c r="D12" s="9" t="n">
        <v>17</v>
      </c>
      <c r="E12" s="8" t="n">
        <v>7425.42</v>
      </c>
      <c r="F12" s="8" t="n">
        <v>13853.5</v>
      </c>
      <c r="G12" s="8">
        <f>B12-E12-F12</f>
        <v/>
      </c>
      <c r="H12" s="10">
        <f>G12/B12</f>
        <v/>
      </c>
    </row>
    <row r="13">
      <c r="A13" s="3" t="inlineStr">
        <is>
          <t>November</t>
        </is>
      </c>
      <c r="B13" s="4" t="n">
        <v>25677.87</v>
      </c>
      <c r="C13" s="5" t="n">
        <v>13</v>
      </c>
      <c r="D13" s="5" t="n">
        <v>23</v>
      </c>
      <c r="E13" s="4" t="n">
        <v>3984.63</v>
      </c>
      <c r="F13" s="4" t="n">
        <v>10887.67</v>
      </c>
      <c r="G13" s="4">
        <f>B13-E13-F13</f>
        <v/>
      </c>
      <c r="H13" s="6">
        <f>G13/B13</f>
        <v/>
      </c>
    </row>
    <row r="14">
      <c r="A14" s="7" t="inlineStr">
        <is>
          <t>December</t>
        </is>
      </c>
      <c r="B14" s="8" t="n">
        <v>37233.71</v>
      </c>
      <c r="C14" s="9" t="n">
        <v>16</v>
      </c>
      <c r="D14" s="9" t="n">
        <v>11</v>
      </c>
      <c r="E14" s="8" t="n">
        <v>5037.67</v>
      </c>
      <c r="F14" s="8" t="n">
        <v>10759.75</v>
      </c>
      <c r="G14" s="8">
        <f>B14-E14-F14</f>
        <v/>
      </c>
      <c r="H14" s="10">
        <f>G14/B14</f>
        <v/>
      </c>
    </row>
  </sheetData>
  <mergeCells count="1">
    <mergeCell ref="A1:H1"/>
  </mergeCells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2025-06-27T15:06:44Z</dcterms:created>
  <dcterms:modified xmlns:dcterms="http://purl.org/dc/terms/" xmlns:xsi="http://www.w3.org/2001/XMLSchema-instance" xsi:type="dcterms:W3CDTF">2025-06-27T15:06:44Z</dcterms:modified>
</cp:coreProperties>
</file>