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put Pali" sheetId="1" state="visible" r:id="rId1"/>
    <sheet xmlns:r="http://schemas.openxmlformats.org/officeDocument/2006/relationships" name="Risultati Pali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color rgb="00FFFFFF"/>
      <sz val="12"/>
    </font>
    <font>
      <name val="Calibri"/>
      <sz val="11"/>
    </font>
  </fonts>
  <fills count="3">
    <fill>
      <patternFill/>
    </fill>
    <fill>
      <patternFill patternType="gray125"/>
    </fill>
    <fill>
      <patternFill patternType="solid">
        <fgColor rgb="00228B22"/>
        <bgColor rgb="00228B2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2"/>
  <sheetViews>
    <sheetView workbookViewId="0">
      <selection activeCell="A1" sqref="A1"/>
    </sheetView>
  </sheetViews>
  <sheetFormatPr baseColWidth="8" defaultRowHeight="15"/>
  <cols>
    <col width="26" customWidth="1" min="1" max="1"/>
    <col width="12" customWidth="1" min="2" max="2"/>
    <col width="26" customWidth="1" min="3" max="3"/>
  </cols>
  <sheetData>
    <row r="1">
      <c r="A1" s="1" t="inlineStr">
        <is>
          <t>Parametro</t>
        </is>
      </c>
      <c r="B1" s="1" t="inlineStr">
        <is>
          <t>Valore</t>
        </is>
      </c>
      <c r="C1" s="1" t="inlineStr">
        <is>
          <t>Unità / Note</t>
        </is>
      </c>
    </row>
    <row r="2">
      <c r="A2" s="2" t="inlineStr">
        <is>
          <t>Diametro palo</t>
        </is>
      </c>
      <c r="B2" s="2" t="n">
        <v>0.6</v>
      </c>
      <c r="C2" s="2" t="inlineStr">
        <is>
          <t>m</t>
        </is>
      </c>
    </row>
    <row r="3">
      <c r="A3" s="2" t="inlineStr">
        <is>
          <t>Lunghezza totale</t>
        </is>
      </c>
      <c r="B3" s="2" t="n">
        <v>12</v>
      </c>
      <c r="C3" s="2" t="inlineStr">
        <is>
          <t>m</t>
        </is>
      </c>
    </row>
    <row r="4">
      <c r="A4" s="2" t="inlineStr">
        <is>
          <t>Lunghezza infissa</t>
        </is>
      </c>
      <c r="B4" s="2" t="n">
        <v>10</v>
      </c>
      <c r="C4" s="2" t="inlineStr">
        <is>
          <t>m</t>
        </is>
      </c>
    </row>
    <row r="5">
      <c r="A5" s="2" t="inlineStr">
        <is>
          <t>Forma sezione</t>
        </is>
      </c>
      <c r="B5" s="2" t="inlineStr">
        <is>
          <t>Circolare</t>
        </is>
      </c>
      <c r="C5" s="2" t="inlineStr">
        <is>
          <t>Circolare / Rettangolare</t>
        </is>
      </c>
    </row>
    <row r="6">
      <c r="A6" s="2" t="inlineStr">
        <is>
          <t>Carico assiale</t>
        </is>
      </c>
      <c r="B6" s="2" t="n">
        <v>1200</v>
      </c>
      <c r="C6" s="2" t="inlineStr">
        <is>
          <t>kN</t>
        </is>
      </c>
    </row>
    <row r="7">
      <c r="A7" s="2" t="inlineStr">
        <is>
          <t>Carico tagliante</t>
        </is>
      </c>
      <c r="B7" s="2" t="n">
        <v>150</v>
      </c>
      <c r="C7" s="2" t="inlineStr">
        <is>
          <t>kN</t>
        </is>
      </c>
    </row>
    <row r="8">
      <c r="A8" s="2" t="inlineStr">
        <is>
          <t>Momento flettente</t>
        </is>
      </c>
      <c r="B8" s="2" t="n">
        <v>80</v>
      </c>
      <c r="C8" s="2" t="inlineStr">
        <is>
          <t>kNm</t>
        </is>
      </c>
    </row>
    <row r="9">
      <c r="A9" s="2" t="inlineStr">
        <is>
          <t>Tipo di palo</t>
        </is>
      </c>
      <c r="B9" s="2" t="inlineStr">
        <is>
          <t>Trivellato</t>
        </is>
      </c>
      <c r="C9" s="2" t="inlineStr">
        <is>
          <t>Trivellato / Infisso</t>
        </is>
      </c>
    </row>
    <row r="10">
      <c r="A10" s="2" t="inlineStr">
        <is>
          <t>Vincolo alla testa</t>
        </is>
      </c>
      <c r="B10" s="2" t="inlineStr">
        <is>
          <t>Incastro</t>
        </is>
      </c>
      <c r="C10" s="2" t="inlineStr">
        <is>
          <t>Libera / Incastro</t>
        </is>
      </c>
    </row>
    <row r="11">
      <c r="A11" s="2" t="inlineStr">
        <is>
          <t>Categoria sottosuolo</t>
        </is>
      </c>
      <c r="B11" s="2" t="inlineStr">
        <is>
          <t>C</t>
        </is>
      </c>
      <c r="C11" s="2" t="inlineStr">
        <is>
          <t>A / B / C / D / E</t>
        </is>
      </c>
    </row>
    <row r="12">
      <c r="A12" s="2" t="inlineStr">
        <is>
          <t>Coefficiente sismico (S)</t>
        </is>
      </c>
      <c r="B12" s="2" t="n">
        <v>1.2</v>
      </c>
      <c r="C12" s="2" t="inlineStr">
        <is>
          <t>-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1"/>
  <sheetViews>
    <sheetView workbookViewId="0">
      <selection activeCell="A1" sqref="A1"/>
    </sheetView>
  </sheetViews>
  <sheetFormatPr baseColWidth="8" defaultRowHeight="15"/>
  <cols>
    <col width="26" customWidth="1" min="1" max="1"/>
    <col width="44" customWidth="1" min="2" max="2"/>
    <col width="25" customWidth="1" min="3" max="3"/>
  </cols>
  <sheetData>
    <row r="1">
      <c r="A1" s="1" t="inlineStr">
        <is>
          <t>Parametro</t>
        </is>
      </c>
      <c r="B1" s="1" t="inlineStr">
        <is>
          <t>Valore / Formula</t>
        </is>
      </c>
      <c r="C1" s="1" t="inlineStr">
        <is>
          <t>Unità / Note</t>
        </is>
      </c>
    </row>
    <row r="2">
      <c r="A2" s="2" t="inlineStr">
        <is>
          <t>Resistenza punta (Rp)</t>
        </is>
      </c>
      <c r="B2" s="2">
        <f>PI()*(B2/2)^2*4500</f>
        <v/>
      </c>
      <c r="C2" s="2" t="inlineStr">
        <is>
          <t>kN (esempio)</t>
        </is>
      </c>
    </row>
    <row r="3">
      <c r="A3" s="2" t="inlineStr">
        <is>
          <t>Resistenza laterale (Rl)</t>
        </is>
      </c>
      <c r="B3" s="2">
        <f>2*PI()*(B2/2)*B3*30</f>
        <v/>
      </c>
      <c r="C3" s="2" t="inlineStr">
        <is>
          <t>kN</t>
        </is>
      </c>
    </row>
    <row r="4">
      <c r="A4" s="2" t="inlineStr">
        <is>
          <t>Resistenza totale</t>
        </is>
      </c>
      <c r="B4" s="2">
        <f>B2+B3</f>
        <v/>
      </c>
      <c r="C4" s="2" t="inlineStr">
        <is>
          <t>kN</t>
        </is>
      </c>
    </row>
    <row r="5">
      <c r="A5" s="2" t="inlineStr">
        <is>
          <t>Carico di progetto</t>
        </is>
      </c>
      <c r="B5" s="2">
        <f>B5*1.5</f>
        <v/>
      </c>
      <c r="C5" s="2" t="inlineStr">
        <is>
          <t>kN</t>
        </is>
      </c>
    </row>
    <row r="6">
      <c r="A6" s="2" t="inlineStr">
        <is>
          <t>Verifica SLU</t>
        </is>
      </c>
      <c r="B6" s="2">
        <f>IF(B4&gt;=B5, "OK", "NO")</f>
        <v/>
      </c>
      <c r="C6" s="2" t="inlineStr">
        <is>
          <t>-</t>
        </is>
      </c>
    </row>
    <row r="7">
      <c r="A7" s="2" t="inlineStr">
        <is>
          <t>Cedimento elastico</t>
        </is>
      </c>
      <c r="B7" s="2">
        <f>B4/15000</f>
        <v/>
      </c>
      <c r="C7" s="2" t="inlineStr">
        <is>
          <t>m (stima)</t>
        </is>
      </c>
    </row>
    <row r="8">
      <c r="A8" s="2" t="inlineStr">
        <is>
          <t>Limite cedimento</t>
        </is>
      </c>
      <c r="B8" s="2" t="n">
        <v>0.025</v>
      </c>
      <c r="C8" s="2" t="inlineStr">
        <is>
          <t>m</t>
        </is>
      </c>
    </row>
    <row r="9">
      <c r="A9" s="2" t="inlineStr">
        <is>
          <t>Verifica SLE</t>
        </is>
      </c>
      <c r="B9" s="2">
        <f>IF(B6&lt;B7, "OK", "NO")</f>
        <v/>
      </c>
      <c r="C9" s="2" t="inlineStr">
        <is>
          <t>-</t>
        </is>
      </c>
    </row>
    <row r="10">
      <c r="A10" s="2" t="inlineStr">
        <is>
          <t>Interazione palo-terreno</t>
        </is>
      </c>
      <c r="B10" s="2" t="inlineStr">
        <is>
          <t>Compatibile</t>
        </is>
      </c>
      <c r="C10" s="2" t="inlineStr">
        <is>
          <t>Valutazione qualitativa</t>
        </is>
      </c>
    </row>
    <row r="11">
      <c r="A11" s="2" t="inlineStr">
        <is>
          <t>Note tecniche</t>
        </is>
      </c>
      <c r="B11" s="2" t="inlineStr">
        <is>
          <t>Tutti i valori sono da verificare in campo</t>
        </is>
      </c>
      <c r="C11" s="2" t="inlineStr">
        <is>
          <t>-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2025-04-24T07:38:56Z</dcterms:created>
  <dcterms:modified xmlns:dcterms="http://purl.org/dc/terms/" xmlns:xsi="http://www.w3.org/2001/XMLSchema-instance" xsi:type="dcterms:W3CDTF">2025-04-24T07:38:56Z</dcterms:modified>
</cp:coreProperties>
</file>