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nput Canone" sheetId="1" state="visible" r:id="rId1"/>
    <sheet xmlns:r="http://schemas.openxmlformats.org/officeDocument/2006/relationships" name="Calcolo Canone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color rgb="00FFFFFF"/>
      <sz val="12"/>
    </font>
    <font>
      <name val="Calibri"/>
      <sz val="11"/>
    </font>
  </fonts>
  <fills count="3">
    <fill>
      <patternFill/>
    </fill>
    <fill>
      <patternFill patternType="gray125"/>
    </fill>
    <fill>
      <patternFill patternType="solid">
        <fgColor rgb="00228B22"/>
        <bgColor rgb="00228B2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2" fillId="0" borderId="1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1"/>
  <sheetViews>
    <sheetView workbookViewId="0">
      <selection activeCell="A1" sqref="A1"/>
    </sheetView>
  </sheetViews>
  <sheetFormatPr baseColWidth="8" defaultRowHeight="15"/>
  <cols>
    <col width="24" customWidth="1" min="1" max="1"/>
    <col width="10" customWidth="1" min="2" max="2"/>
    <col width="31" customWidth="1" min="3" max="3"/>
  </cols>
  <sheetData>
    <row r="1">
      <c r="A1" s="1" t="inlineStr">
        <is>
          <t>Parametro</t>
        </is>
      </c>
      <c r="B1" s="1" t="inlineStr">
        <is>
          <t>Valore</t>
        </is>
      </c>
      <c r="C1" s="1" t="inlineStr">
        <is>
          <t>Unità/Note</t>
        </is>
      </c>
    </row>
    <row r="2">
      <c r="A2" s="2" t="inlineStr">
        <is>
          <t>Zona di ubicazione</t>
        </is>
      </c>
      <c r="B2" s="2" t="inlineStr">
        <is>
          <t>Zona A</t>
        </is>
      </c>
      <c r="C2" s="2" t="inlineStr">
        <is>
          <t>Menu a tendina</t>
        </is>
      </c>
    </row>
    <row r="3">
      <c r="A3" s="2" t="inlineStr">
        <is>
          <t>Superficie utile</t>
        </is>
      </c>
      <c r="B3" s="2" t="n">
        <v>80</v>
      </c>
      <c r="C3" s="2" t="inlineStr">
        <is>
          <t>mq</t>
        </is>
      </c>
    </row>
    <row r="4">
      <c r="A4" s="2" t="inlineStr">
        <is>
          <t>Balconi / Terrazzi</t>
        </is>
      </c>
      <c r="B4" s="2" t="n">
        <v>10</v>
      </c>
      <c r="C4" s="2" t="inlineStr">
        <is>
          <t>mq</t>
        </is>
      </c>
    </row>
    <row r="5">
      <c r="A5" s="2" t="inlineStr">
        <is>
          <t>Soffitta / Cantina</t>
        </is>
      </c>
      <c r="B5" s="2" t="n">
        <v>6</v>
      </c>
      <c r="C5" s="2" t="inlineStr">
        <is>
          <t>mq</t>
        </is>
      </c>
    </row>
    <row r="6">
      <c r="A6" s="2" t="inlineStr">
        <is>
          <t>Box auto</t>
        </is>
      </c>
      <c r="B6" s="2" t="n">
        <v>1</v>
      </c>
      <c r="C6" s="2" t="inlineStr">
        <is>
          <t>unità</t>
        </is>
      </c>
    </row>
    <row r="7">
      <c r="A7" s="2" t="inlineStr">
        <is>
          <t>Ascensore presente</t>
        </is>
      </c>
      <c r="B7" s="2" t="inlineStr">
        <is>
          <t>Sì</t>
        </is>
      </c>
      <c r="C7" s="2" t="inlineStr">
        <is>
          <t>Sì / No</t>
        </is>
      </c>
    </row>
    <row r="8">
      <c r="A8" s="2" t="inlineStr">
        <is>
          <t>Riscaldamento autonomo</t>
        </is>
      </c>
      <c r="B8" s="2" t="inlineStr">
        <is>
          <t>Sì</t>
        </is>
      </c>
      <c r="C8" s="2" t="inlineStr">
        <is>
          <t>Sì / No</t>
        </is>
      </c>
    </row>
    <row r="9">
      <c r="A9" s="2" t="inlineStr">
        <is>
          <t>Isolamento termico</t>
        </is>
      </c>
      <c r="B9" s="2" t="inlineStr">
        <is>
          <t>No</t>
        </is>
      </c>
      <c r="C9" s="2" t="inlineStr">
        <is>
          <t>Sì / No</t>
        </is>
      </c>
    </row>
    <row r="10">
      <c r="A10" s="2" t="inlineStr">
        <is>
          <t>Arredamento</t>
        </is>
      </c>
      <c r="B10" s="2" t="inlineStr">
        <is>
          <t>Parziale</t>
        </is>
      </c>
      <c r="C10" s="2" t="inlineStr">
        <is>
          <t>Nessuno / Parziale / Completo</t>
        </is>
      </c>
    </row>
    <row r="11">
      <c r="A11" s="2" t="inlineStr">
        <is>
          <t>Tipologia contrattuale</t>
        </is>
      </c>
      <c r="B11" s="2" t="inlineStr">
        <is>
          <t>3+2</t>
        </is>
      </c>
      <c r="C11" s="2" t="inlineStr">
        <is>
          <t>Menu a tendina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1" sqref="A1"/>
    </sheetView>
  </sheetViews>
  <sheetFormatPr baseColWidth="8" defaultRowHeight="15"/>
  <cols>
    <col width="28" customWidth="1" min="1" max="1"/>
    <col width="60" customWidth="1" min="2" max="2"/>
    <col width="16" customWidth="1" min="3" max="3"/>
  </cols>
  <sheetData>
    <row r="1">
      <c r="A1" s="1" t="inlineStr">
        <is>
          <t>Parametro</t>
        </is>
      </c>
      <c r="B1" s="1" t="inlineStr">
        <is>
          <t>Valore / Formula</t>
        </is>
      </c>
      <c r="C1" s="1" t="inlineStr">
        <is>
          <t>Unità</t>
        </is>
      </c>
    </row>
    <row r="2">
      <c r="A2" s="2" t="inlineStr">
        <is>
          <t>Tariffa minima zona</t>
        </is>
      </c>
      <c r="B2" s="2" t="n">
        <v>5</v>
      </c>
      <c r="C2" s="2" t="inlineStr">
        <is>
          <t>€/mq</t>
        </is>
      </c>
    </row>
    <row r="3">
      <c r="A3" s="2" t="inlineStr">
        <is>
          <t>Tariffa massima zona</t>
        </is>
      </c>
      <c r="B3" s="2" t="n">
        <v>7.5</v>
      </c>
      <c r="C3" s="2" t="inlineStr">
        <is>
          <t>€/mq</t>
        </is>
      </c>
    </row>
    <row r="4">
      <c r="A4" s="2" t="inlineStr">
        <is>
          <t>Superficie corretta</t>
        </is>
      </c>
      <c r="B4" s="2">
        <f>B2+B3*0.3+B4*0.2+B5*6</f>
        <v/>
      </c>
      <c r="C4" s="2" t="inlineStr">
        <is>
          <t>mq equivalenti</t>
        </is>
      </c>
    </row>
    <row r="5">
      <c r="A5" s="2" t="inlineStr">
        <is>
          <t>Canone mensile minimo</t>
        </is>
      </c>
      <c r="B5" s="2">
        <f>B3*B2</f>
        <v/>
      </c>
      <c r="C5" s="2" t="inlineStr">
        <is>
          <t>€</t>
        </is>
      </c>
    </row>
    <row r="6">
      <c r="A6" s="2" t="inlineStr">
        <is>
          <t>Canone mensile massimo</t>
        </is>
      </c>
      <c r="B6" s="2">
        <f>B4*B2</f>
        <v/>
      </c>
      <c r="C6" s="2" t="inlineStr">
        <is>
          <t>€</t>
        </is>
      </c>
    </row>
    <row r="7">
      <c r="A7" s="2" t="inlineStr">
        <is>
          <t>Canone mensile consigliato</t>
        </is>
      </c>
      <c r="B7" s="2">
        <f>ROUND((B3+B4)/2*B2, 2)</f>
        <v/>
      </c>
      <c r="C7" s="2" t="inlineStr">
        <is>
          <t>€</t>
        </is>
      </c>
    </row>
    <row r="8">
      <c r="A8" s="2" t="inlineStr">
        <is>
          <t>Canone annuale</t>
        </is>
      </c>
      <c r="B8" s="2">
        <f>B6*12</f>
        <v/>
      </c>
      <c r="C8" s="2" t="inlineStr">
        <is>
          <t>€</t>
        </is>
      </c>
    </row>
    <row r="9">
      <c r="A9" s="2" t="inlineStr">
        <is>
          <t>Valutazione conformità</t>
        </is>
      </c>
      <c r="B9" s="2">
        <f>IF(AND(B6&gt;=B3*B2, B6&lt;=B4*B2), "CONFORME", "NON CONFORME")</f>
        <v/>
      </c>
      <c r="C9" s="2" t="inlineStr">
        <is>
          <t>-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2025-04-24T07:38:56Z</dcterms:created>
  <dcterms:modified xmlns:dcterms="http://purl.org/dc/terms/" xmlns:xsi="http://www.w3.org/2001/XMLSchema-instance" xsi:type="dcterms:W3CDTF">2025-04-24T07:38:56Z</dcterms:modified>
</cp:coreProperties>
</file>